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10" windowHeight="9405" activeTab="0"/>
  </bookViews>
  <sheets>
    <sheet name="作業打合記録簿（安全日誌） (2)" sheetId="1" r:id="rId1"/>
    <sheet name="作業打合せ及び安全日誌" sheetId="2" r:id="rId2"/>
    <sheet name="週間" sheetId="3" r:id="rId3"/>
  </sheets>
  <definedNames>
    <definedName name="_xlnm.Print_Area" localSheetId="1">'作業打合せ及び安全日誌'!$B$2:$AA$41</definedName>
    <definedName name="_xlnm.Print_Area" localSheetId="0">'作業打合記録簿（安全日誌） (2)'!$B$2:$AG$32</definedName>
    <definedName name="_xlnm.Print_Area" localSheetId="2">'週間'!$B$4:$AA$44</definedName>
  </definedNames>
  <calcPr fullCalcOnLoad="1"/>
</workbook>
</file>

<file path=xl/sharedStrings.xml><?xml version="1.0" encoding="utf-8"?>
<sst xmlns="http://schemas.openxmlformats.org/spreadsheetml/2006/main" count="136" uniqueCount="41">
  <si>
    <t>工事名</t>
  </si>
  <si>
    <t>打合せ日</t>
  </si>
  <si>
    <t>天気</t>
  </si>
  <si>
    <t>平成</t>
  </si>
  <si>
    <t>年</t>
  </si>
  <si>
    <t>月</t>
  </si>
  <si>
    <t>月</t>
  </si>
  <si>
    <t>日</t>
  </si>
  <si>
    <t>火</t>
  </si>
  <si>
    <t>水</t>
  </si>
  <si>
    <t>木</t>
  </si>
  <si>
    <t>金</t>
  </si>
  <si>
    <t>土</t>
  </si>
  <si>
    <t>是正・注意事項</t>
  </si>
  <si>
    <t>週間作業打合せ記録</t>
  </si>
  <si>
    <t>日</t>
  </si>
  <si>
    <t>（</t>
  </si>
  <si>
    <t>）</t>
  </si>
  <si>
    <t>今週の実績</t>
  </si>
  <si>
    <t>来週の予定</t>
  </si>
  <si>
    <t>その他・特記事項</t>
  </si>
  <si>
    <t>是正、注意事項</t>
  </si>
  <si>
    <t>薄い水色のカーソルを換えるだけでその他の日付・曜日が、変わります。</t>
  </si>
  <si>
    <t>週間安全目標</t>
  </si>
  <si>
    <t>打合日</t>
  </si>
  <si>
    <t>作業日</t>
  </si>
  <si>
    <t>日</t>
  </si>
  <si>
    <t>曜日</t>
  </si>
  <si>
    <t>月</t>
  </si>
  <si>
    <t>協　力　業　者</t>
  </si>
  <si>
    <t>安　全　指　示　事　項</t>
  </si>
  <si>
    <t>予　定
人　員</t>
  </si>
  <si>
    <t>実　施
人　員</t>
  </si>
  <si>
    <t>作業内容
　　　       　(使用機械)</t>
  </si>
  <si>
    <t>作　業
主任者</t>
  </si>
  <si>
    <t>特記事項・主要行事・その他</t>
  </si>
  <si>
    <t>安全担当</t>
  </si>
  <si>
    <t>現場代理人</t>
  </si>
  <si>
    <t>作業打合記録簿　（安全日誌）</t>
  </si>
  <si>
    <t>予定作業内容
　　　       　(使用機械)</t>
  </si>
  <si>
    <t>実施作業内容
　　　       　(使用機械)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</si>
</sst>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09]mmmmm;@"/>
    <numFmt numFmtId="178" formatCode="yyyy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0" fillId="0" borderId="3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3</xdr:row>
      <xdr:rowOff>219075</xdr:rowOff>
    </xdr:from>
    <xdr:to>
      <xdr:col>26</xdr:col>
      <xdr:colOff>152400</xdr:colOff>
      <xdr:row>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229225" y="1009650"/>
          <a:ext cx="1571625" cy="895350"/>
          <a:chOff x="495" y="65"/>
          <a:chExt cx="170" cy="10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95" y="65"/>
            <a:ext cx="170" cy="33"/>
            <a:chOff x="509" y="65"/>
            <a:chExt cx="170" cy="33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509" y="65"/>
              <a:ext cx="85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dist"/>
            <a:p>
              <a:pPr algn="ctr">
                <a:defRPr/>
              </a:pPr>
              <a:r>
                <a:rPr lang="en-US" cap="none" sz="1000" b="0" i="0" u="none" baseline="0">
                  <a:latin typeface="ＭＳ Ｐゴシック"/>
                  <a:ea typeface="ＭＳ Ｐゴシック"/>
                  <a:cs typeface="ＭＳ Ｐゴシック"/>
                </a:rPr>
                <a:t>現場代理人</a:t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>
              <a:off x="594" y="65"/>
              <a:ext cx="85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dist"/>
            <a:p>
              <a:pPr algn="ctr">
                <a:defRPr/>
              </a:pPr>
              <a:r>
                <a:rPr lang="en-US" cap="none" sz="1000" b="0" i="0" u="none" baseline="0">
                  <a:latin typeface="ＭＳ Ｐゴシック"/>
                  <a:ea typeface="ＭＳ Ｐゴシック"/>
                  <a:cs typeface="ＭＳ Ｐゴシック"/>
                </a:rPr>
                <a:t>安全担当者</a:t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495" y="98"/>
            <a:ext cx="170" cy="70"/>
            <a:chOff x="495" y="98"/>
            <a:chExt cx="170" cy="70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495" y="98"/>
              <a:ext cx="86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580" y="98"/>
              <a:ext cx="85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2.00390625" style="0" customWidth="1"/>
    <col min="2" max="33" width="4.25390625" style="0" customWidth="1"/>
    <col min="34" max="16384" width="3.625" style="0" customWidth="1"/>
  </cols>
  <sheetData>
    <row r="2" ht="26.25" customHeight="1">
      <c r="B2" s="38" t="s">
        <v>38</v>
      </c>
    </row>
    <row r="3" spans="2:31" ht="22.5" customHeight="1">
      <c r="B3" t="s">
        <v>24</v>
      </c>
      <c r="D3" s="39" t="s">
        <v>3</v>
      </c>
      <c r="E3" s="39"/>
      <c r="F3" s="27"/>
      <c r="G3" s="27" t="s">
        <v>4</v>
      </c>
      <c r="H3" s="27"/>
      <c r="I3" s="27" t="s">
        <v>6</v>
      </c>
      <c r="J3" s="27"/>
      <c r="K3" s="27" t="s">
        <v>15</v>
      </c>
      <c r="M3" s="27"/>
      <c r="N3" t="s">
        <v>27</v>
      </c>
      <c r="R3" t="s">
        <v>2</v>
      </c>
      <c r="Y3" s="27"/>
      <c r="Z3" s="27"/>
      <c r="AA3" s="27"/>
      <c r="AB3" s="27"/>
      <c r="AC3" s="27"/>
      <c r="AE3" s="27"/>
    </row>
    <row r="4" spans="2:31" ht="22.5" customHeight="1">
      <c r="B4" t="s">
        <v>25</v>
      </c>
      <c r="D4" s="39" t="s">
        <v>3</v>
      </c>
      <c r="E4" s="39"/>
      <c r="F4" s="27"/>
      <c r="G4" s="27" t="s">
        <v>4</v>
      </c>
      <c r="H4" s="27"/>
      <c r="I4" s="27" t="s">
        <v>6</v>
      </c>
      <c r="J4" s="27"/>
      <c r="K4" s="27" t="s">
        <v>15</v>
      </c>
      <c r="M4" s="27"/>
      <c r="N4" t="s">
        <v>27</v>
      </c>
      <c r="R4" t="s">
        <v>2</v>
      </c>
      <c r="Y4" s="27"/>
      <c r="Z4" s="27"/>
      <c r="AA4" s="27"/>
      <c r="AB4" s="27"/>
      <c r="AC4" s="27"/>
      <c r="AE4" s="27"/>
    </row>
    <row r="5" spans="4:31" ht="9" customHeight="1">
      <c r="D5" s="27"/>
      <c r="E5" s="27"/>
      <c r="F5" s="27"/>
      <c r="G5" s="27"/>
      <c r="H5" s="27"/>
      <c r="I5" s="27"/>
      <c r="J5" s="27"/>
      <c r="K5" s="27"/>
      <c r="M5" s="27"/>
      <c r="Y5" s="27"/>
      <c r="Z5" s="27"/>
      <c r="AA5" s="27"/>
      <c r="AB5" s="27"/>
      <c r="AC5" s="27"/>
      <c r="AE5" s="27"/>
    </row>
    <row r="6" spans="2:33" ht="34.5" customHeight="1" thickBot="1">
      <c r="B6" s="40" t="s">
        <v>29</v>
      </c>
      <c r="C6" s="40"/>
      <c r="D6" s="40"/>
      <c r="E6" s="40"/>
      <c r="F6" s="40"/>
      <c r="G6" s="41" t="s">
        <v>39</v>
      </c>
      <c r="H6" s="42"/>
      <c r="I6" s="42"/>
      <c r="J6" s="42"/>
      <c r="K6" s="42"/>
      <c r="L6" s="42"/>
      <c r="M6" s="43"/>
      <c r="N6" s="44" t="s">
        <v>31</v>
      </c>
      <c r="O6" s="40"/>
      <c r="P6" s="44" t="s">
        <v>30</v>
      </c>
      <c r="Q6" s="40"/>
      <c r="R6" s="40"/>
      <c r="S6" s="40"/>
      <c r="T6" s="40"/>
      <c r="U6" s="40"/>
      <c r="V6" s="40"/>
      <c r="W6" s="54" t="s">
        <v>34</v>
      </c>
      <c r="X6" s="55"/>
      <c r="Y6" s="41" t="s">
        <v>40</v>
      </c>
      <c r="Z6" s="42"/>
      <c r="AA6" s="42"/>
      <c r="AB6" s="42"/>
      <c r="AC6" s="42"/>
      <c r="AD6" s="42"/>
      <c r="AE6" s="43"/>
      <c r="AF6" s="54" t="s">
        <v>32</v>
      </c>
      <c r="AG6" s="92"/>
    </row>
    <row r="7" spans="2:33" ht="21" customHeight="1" thickTop="1">
      <c r="B7" s="37"/>
      <c r="C7" s="34"/>
      <c r="D7" s="34"/>
      <c r="E7" s="34"/>
      <c r="F7" s="35"/>
      <c r="G7" s="48"/>
      <c r="H7" s="48"/>
      <c r="I7" s="48"/>
      <c r="J7" s="48"/>
      <c r="K7" s="48"/>
      <c r="L7" s="48"/>
      <c r="M7" s="48"/>
      <c r="N7" s="56"/>
      <c r="O7" s="57"/>
      <c r="P7" s="48"/>
      <c r="Q7" s="48"/>
      <c r="R7" s="48"/>
      <c r="S7" s="48"/>
      <c r="T7" s="48"/>
      <c r="U7" s="48"/>
      <c r="V7" s="48"/>
      <c r="W7" s="56"/>
      <c r="X7" s="57"/>
      <c r="Y7" s="48"/>
      <c r="Z7" s="48"/>
      <c r="AA7" s="48"/>
      <c r="AB7" s="48"/>
      <c r="AC7" s="48"/>
      <c r="AD7" s="48"/>
      <c r="AE7" s="48"/>
      <c r="AF7" s="56"/>
      <c r="AG7" s="57"/>
    </row>
    <row r="8" spans="2:33" ht="21" customHeight="1">
      <c r="B8" s="45"/>
      <c r="C8" s="46"/>
      <c r="D8" s="46"/>
      <c r="E8" s="46"/>
      <c r="F8" s="47"/>
      <c r="G8" s="36"/>
      <c r="H8" s="36"/>
      <c r="I8" s="36"/>
      <c r="J8" s="36"/>
      <c r="K8" s="36"/>
      <c r="L8" s="36"/>
      <c r="M8" s="36"/>
      <c r="N8" s="58"/>
      <c r="O8" s="59"/>
      <c r="P8" s="36"/>
      <c r="Q8" s="36"/>
      <c r="R8" s="36"/>
      <c r="S8" s="36"/>
      <c r="T8" s="36"/>
      <c r="U8" s="36"/>
      <c r="V8" s="36"/>
      <c r="W8" s="58"/>
      <c r="X8" s="59"/>
      <c r="Y8" s="36"/>
      <c r="Z8" s="36"/>
      <c r="AA8" s="36"/>
      <c r="AB8" s="36"/>
      <c r="AC8" s="36"/>
      <c r="AD8" s="36"/>
      <c r="AE8" s="36"/>
      <c r="AF8" s="58"/>
      <c r="AG8" s="59"/>
    </row>
    <row r="9" spans="2:33" ht="21" customHeight="1">
      <c r="B9" s="49"/>
      <c r="C9" s="50"/>
      <c r="D9" s="50"/>
      <c r="E9" s="50"/>
      <c r="F9" s="51"/>
      <c r="G9" s="52"/>
      <c r="H9" s="52"/>
      <c r="I9" s="52"/>
      <c r="J9" s="52"/>
      <c r="K9" s="52"/>
      <c r="L9" s="52"/>
      <c r="M9" s="52"/>
      <c r="N9" s="60"/>
      <c r="O9" s="61"/>
      <c r="P9" s="52"/>
      <c r="Q9" s="52"/>
      <c r="R9" s="52"/>
      <c r="S9" s="52"/>
      <c r="T9" s="52"/>
      <c r="U9" s="52"/>
      <c r="V9" s="52"/>
      <c r="W9" s="60"/>
      <c r="X9" s="61"/>
      <c r="Y9" s="52"/>
      <c r="Z9" s="52"/>
      <c r="AA9" s="52"/>
      <c r="AB9" s="52"/>
      <c r="AC9" s="52"/>
      <c r="AD9" s="52"/>
      <c r="AE9" s="52"/>
      <c r="AF9" s="60"/>
      <c r="AG9" s="61"/>
    </row>
    <row r="10" spans="2:33" ht="21" customHeight="1">
      <c r="B10" s="37"/>
      <c r="C10" s="34"/>
      <c r="D10" s="34"/>
      <c r="E10" s="34"/>
      <c r="F10" s="35"/>
      <c r="G10" s="53"/>
      <c r="H10" s="53"/>
      <c r="I10" s="53"/>
      <c r="J10" s="53"/>
      <c r="K10" s="53"/>
      <c r="L10" s="53"/>
      <c r="M10" s="53"/>
      <c r="N10" s="58"/>
      <c r="O10" s="59"/>
      <c r="P10" s="53"/>
      <c r="Q10" s="53"/>
      <c r="R10" s="53"/>
      <c r="S10" s="53"/>
      <c r="T10" s="53"/>
      <c r="U10" s="53"/>
      <c r="V10" s="53"/>
      <c r="W10" s="93"/>
      <c r="X10" s="94"/>
      <c r="Y10" s="53"/>
      <c r="Z10" s="53"/>
      <c r="AA10" s="53"/>
      <c r="AB10" s="53"/>
      <c r="AC10" s="53"/>
      <c r="AD10" s="53"/>
      <c r="AE10" s="53"/>
      <c r="AF10" s="93"/>
      <c r="AG10" s="94"/>
    </row>
    <row r="11" spans="2:33" ht="21" customHeight="1">
      <c r="B11" s="45"/>
      <c r="C11" s="46"/>
      <c r="D11" s="46"/>
      <c r="E11" s="46"/>
      <c r="F11" s="47"/>
      <c r="G11" s="36"/>
      <c r="H11" s="36"/>
      <c r="I11" s="36"/>
      <c r="J11" s="36"/>
      <c r="K11" s="36"/>
      <c r="L11" s="36"/>
      <c r="M11" s="36"/>
      <c r="N11" s="58"/>
      <c r="O11" s="59"/>
      <c r="P11" s="36"/>
      <c r="Q11" s="36"/>
      <c r="R11" s="36"/>
      <c r="S11" s="36"/>
      <c r="T11" s="36"/>
      <c r="U11" s="36"/>
      <c r="V11" s="36"/>
      <c r="W11" s="58"/>
      <c r="X11" s="59"/>
      <c r="Y11" s="36"/>
      <c r="Z11" s="36"/>
      <c r="AA11" s="36"/>
      <c r="AB11" s="36"/>
      <c r="AC11" s="36"/>
      <c r="AD11" s="36"/>
      <c r="AE11" s="36"/>
      <c r="AF11" s="58"/>
      <c r="AG11" s="59"/>
    </row>
    <row r="12" spans="2:33" ht="21" customHeight="1">
      <c r="B12" s="49"/>
      <c r="C12" s="50"/>
      <c r="D12" s="50"/>
      <c r="E12" s="50"/>
      <c r="F12" s="51"/>
      <c r="G12" s="52"/>
      <c r="H12" s="52"/>
      <c r="I12" s="52"/>
      <c r="J12" s="52"/>
      <c r="K12" s="52"/>
      <c r="L12" s="52"/>
      <c r="M12" s="52"/>
      <c r="N12" s="60"/>
      <c r="O12" s="61"/>
      <c r="P12" s="52"/>
      <c r="Q12" s="52"/>
      <c r="R12" s="52"/>
      <c r="S12" s="52"/>
      <c r="T12" s="52"/>
      <c r="U12" s="52"/>
      <c r="V12" s="52"/>
      <c r="W12" s="60"/>
      <c r="X12" s="61"/>
      <c r="Y12" s="52"/>
      <c r="Z12" s="52"/>
      <c r="AA12" s="52"/>
      <c r="AB12" s="52"/>
      <c r="AC12" s="52"/>
      <c r="AD12" s="52"/>
      <c r="AE12" s="52"/>
      <c r="AF12" s="60"/>
      <c r="AG12" s="61"/>
    </row>
    <row r="13" spans="2:33" ht="21" customHeight="1">
      <c r="B13" s="37"/>
      <c r="C13" s="34"/>
      <c r="D13" s="34"/>
      <c r="E13" s="34"/>
      <c r="F13" s="35"/>
      <c r="G13" s="53"/>
      <c r="H13" s="53"/>
      <c r="I13" s="53"/>
      <c r="J13" s="53"/>
      <c r="K13" s="53"/>
      <c r="L13" s="53"/>
      <c r="M13" s="53"/>
      <c r="N13" s="58"/>
      <c r="O13" s="59"/>
      <c r="P13" s="53"/>
      <c r="Q13" s="53"/>
      <c r="R13" s="53"/>
      <c r="S13" s="53"/>
      <c r="T13" s="53"/>
      <c r="U13" s="53"/>
      <c r="V13" s="53"/>
      <c r="W13" s="93"/>
      <c r="X13" s="94"/>
      <c r="Y13" s="53"/>
      <c r="Z13" s="53"/>
      <c r="AA13" s="53"/>
      <c r="AB13" s="53"/>
      <c r="AC13" s="53"/>
      <c r="AD13" s="53"/>
      <c r="AE13" s="53"/>
      <c r="AF13" s="93"/>
      <c r="AG13" s="94"/>
    </row>
    <row r="14" spans="2:33" ht="21" customHeight="1">
      <c r="B14" s="45"/>
      <c r="C14" s="46"/>
      <c r="D14" s="46"/>
      <c r="E14" s="46"/>
      <c r="F14" s="47"/>
      <c r="G14" s="36"/>
      <c r="H14" s="36"/>
      <c r="I14" s="36"/>
      <c r="J14" s="36"/>
      <c r="K14" s="36"/>
      <c r="L14" s="36"/>
      <c r="M14" s="36"/>
      <c r="N14" s="58"/>
      <c r="O14" s="59"/>
      <c r="P14" s="36"/>
      <c r="Q14" s="36"/>
      <c r="R14" s="36"/>
      <c r="S14" s="36"/>
      <c r="T14" s="36"/>
      <c r="U14" s="36"/>
      <c r="V14" s="36"/>
      <c r="W14" s="58"/>
      <c r="X14" s="59"/>
      <c r="Y14" s="36"/>
      <c r="Z14" s="36"/>
      <c r="AA14" s="36"/>
      <c r="AB14" s="36"/>
      <c r="AC14" s="36"/>
      <c r="AD14" s="36"/>
      <c r="AE14" s="36"/>
      <c r="AF14" s="58"/>
      <c r="AG14" s="59"/>
    </row>
    <row r="15" spans="2:33" ht="21" customHeight="1">
      <c r="B15" s="49"/>
      <c r="C15" s="50"/>
      <c r="D15" s="50"/>
      <c r="E15" s="50"/>
      <c r="F15" s="51"/>
      <c r="G15" s="52"/>
      <c r="H15" s="52"/>
      <c r="I15" s="52"/>
      <c r="J15" s="52"/>
      <c r="K15" s="52"/>
      <c r="L15" s="52"/>
      <c r="M15" s="52"/>
      <c r="N15" s="60"/>
      <c r="O15" s="61"/>
      <c r="P15" s="52"/>
      <c r="Q15" s="52"/>
      <c r="R15" s="52"/>
      <c r="S15" s="52"/>
      <c r="T15" s="52"/>
      <c r="U15" s="52"/>
      <c r="V15" s="52"/>
      <c r="W15" s="60"/>
      <c r="X15" s="61"/>
      <c r="Y15" s="52"/>
      <c r="Z15" s="52"/>
      <c r="AA15" s="52"/>
      <c r="AB15" s="52"/>
      <c r="AC15" s="52"/>
      <c r="AD15" s="52"/>
      <c r="AE15" s="52"/>
      <c r="AF15" s="60"/>
      <c r="AG15" s="61"/>
    </row>
    <row r="16" spans="2:33" ht="19.5" customHeight="1">
      <c r="B16" s="37"/>
      <c r="C16" s="34"/>
      <c r="D16" s="34"/>
      <c r="E16" s="34"/>
      <c r="F16" s="35"/>
      <c r="G16" s="53"/>
      <c r="H16" s="53"/>
      <c r="I16" s="53"/>
      <c r="J16" s="53"/>
      <c r="K16" s="53"/>
      <c r="L16" s="53"/>
      <c r="M16" s="53"/>
      <c r="N16" s="58"/>
      <c r="O16" s="59"/>
      <c r="P16" s="53"/>
      <c r="Q16" s="53"/>
      <c r="R16" s="53"/>
      <c r="S16" s="53"/>
      <c r="T16" s="53"/>
      <c r="U16" s="53"/>
      <c r="V16" s="53"/>
      <c r="W16" s="93"/>
      <c r="X16" s="94"/>
      <c r="Y16" s="53"/>
      <c r="Z16" s="53"/>
      <c r="AA16" s="53"/>
      <c r="AB16" s="53"/>
      <c r="AC16" s="53"/>
      <c r="AD16" s="53"/>
      <c r="AE16" s="53"/>
      <c r="AF16" s="93"/>
      <c r="AG16" s="94"/>
    </row>
    <row r="17" spans="2:33" ht="19.5" customHeight="1">
      <c r="B17" s="45"/>
      <c r="C17" s="46"/>
      <c r="D17" s="46"/>
      <c r="E17" s="46"/>
      <c r="F17" s="47"/>
      <c r="G17" s="36"/>
      <c r="H17" s="36"/>
      <c r="I17" s="36"/>
      <c r="J17" s="36"/>
      <c r="K17" s="36"/>
      <c r="L17" s="36"/>
      <c r="M17" s="36"/>
      <c r="N17" s="58"/>
      <c r="O17" s="59"/>
      <c r="P17" s="36"/>
      <c r="Q17" s="36"/>
      <c r="R17" s="36"/>
      <c r="S17" s="36"/>
      <c r="T17" s="36"/>
      <c r="U17" s="36"/>
      <c r="V17" s="36"/>
      <c r="W17" s="58"/>
      <c r="X17" s="59"/>
      <c r="Y17" s="36"/>
      <c r="Z17" s="36"/>
      <c r="AA17" s="36"/>
      <c r="AB17" s="36"/>
      <c r="AC17" s="36"/>
      <c r="AD17" s="36"/>
      <c r="AE17" s="36"/>
      <c r="AF17" s="58"/>
      <c r="AG17" s="59"/>
    </row>
    <row r="18" spans="2:33" ht="19.5" customHeight="1">
      <c r="B18" s="49"/>
      <c r="C18" s="50"/>
      <c r="D18" s="50"/>
      <c r="E18" s="50"/>
      <c r="F18" s="51"/>
      <c r="G18" s="52"/>
      <c r="H18" s="52"/>
      <c r="I18" s="52"/>
      <c r="J18" s="52"/>
      <c r="K18" s="52"/>
      <c r="L18" s="52"/>
      <c r="M18" s="52"/>
      <c r="N18" s="60"/>
      <c r="O18" s="61"/>
      <c r="P18" s="52"/>
      <c r="Q18" s="52"/>
      <c r="R18" s="52"/>
      <c r="S18" s="52"/>
      <c r="T18" s="52"/>
      <c r="U18" s="52"/>
      <c r="V18" s="52"/>
      <c r="W18" s="60"/>
      <c r="X18" s="61"/>
      <c r="Y18" s="52"/>
      <c r="Z18" s="52"/>
      <c r="AA18" s="52"/>
      <c r="AB18" s="52"/>
      <c r="AC18" s="52"/>
      <c r="AD18" s="52"/>
      <c r="AE18" s="52"/>
      <c r="AF18" s="60"/>
      <c r="AG18" s="61"/>
    </row>
    <row r="19" spans="2:33" ht="19.5" customHeight="1">
      <c r="B19" s="37"/>
      <c r="C19" s="34"/>
      <c r="D19" s="34"/>
      <c r="E19" s="34"/>
      <c r="F19" s="35"/>
      <c r="G19" s="53"/>
      <c r="H19" s="53"/>
      <c r="I19" s="53"/>
      <c r="J19" s="53"/>
      <c r="K19" s="53"/>
      <c r="L19" s="53"/>
      <c r="M19" s="53"/>
      <c r="N19" s="58"/>
      <c r="O19" s="59"/>
      <c r="P19" s="53"/>
      <c r="Q19" s="53"/>
      <c r="R19" s="53"/>
      <c r="S19" s="53"/>
      <c r="T19" s="53"/>
      <c r="U19" s="53"/>
      <c r="V19" s="53"/>
      <c r="W19" s="93"/>
      <c r="X19" s="94"/>
      <c r="Y19" s="53"/>
      <c r="Z19" s="53"/>
      <c r="AA19" s="53"/>
      <c r="AB19" s="53"/>
      <c r="AC19" s="53"/>
      <c r="AD19" s="53"/>
      <c r="AE19" s="53"/>
      <c r="AF19" s="93"/>
      <c r="AG19" s="94"/>
    </row>
    <row r="20" spans="2:33" ht="19.5" customHeight="1">
      <c r="B20" s="45"/>
      <c r="C20" s="46"/>
      <c r="D20" s="46"/>
      <c r="E20" s="46"/>
      <c r="F20" s="47"/>
      <c r="G20" s="36"/>
      <c r="H20" s="36"/>
      <c r="I20" s="36"/>
      <c r="J20" s="36"/>
      <c r="K20" s="36"/>
      <c r="L20" s="36"/>
      <c r="M20" s="36"/>
      <c r="N20" s="58"/>
      <c r="O20" s="59"/>
      <c r="P20" s="36"/>
      <c r="Q20" s="36"/>
      <c r="R20" s="36"/>
      <c r="S20" s="36"/>
      <c r="T20" s="36"/>
      <c r="U20" s="36"/>
      <c r="V20" s="36"/>
      <c r="W20" s="58"/>
      <c r="X20" s="59"/>
      <c r="Y20" s="36"/>
      <c r="Z20" s="36"/>
      <c r="AA20" s="36"/>
      <c r="AB20" s="36"/>
      <c r="AC20" s="36"/>
      <c r="AD20" s="36"/>
      <c r="AE20" s="36"/>
      <c r="AF20" s="58"/>
      <c r="AG20" s="59"/>
    </row>
    <row r="21" spans="2:33" ht="19.5" customHeight="1">
      <c r="B21" s="49"/>
      <c r="C21" s="50"/>
      <c r="D21" s="50"/>
      <c r="E21" s="50"/>
      <c r="F21" s="51"/>
      <c r="G21" s="52"/>
      <c r="H21" s="52"/>
      <c r="I21" s="52"/>
      <c r="J21" s="52"/>
      <c r="K21" s="52"/>
      <c r="L21" s="52"/>
      <c r="M21" s="52"/>
      <c r="N21" s="60"/>
      <c r="O21" s="61"/>
      <c r="P21" s="52"/>
      <c r="Q21" s="52"/>
      <c r="R21" s="52"/>
      <c r="S21" s="52"/>
      <c r="T21" s="52"/>
      <c r="U21" s="52"/>
      <c r="V21" s="52"/>
      <c r="W21" s="60"/>
      <c r="X21" s="61"/>
      <c r="Y21" s="52"/>
      <c r="Z21" s="52"/>
      <c r="AA21" s="52"/>
      <c r="AB21" s="52"/>
      <c r="AC21" s="52"/>
      <c r="AD21" s="52"/>
      <c r="AE21" s="52"/>
      <c r="AF21" s="60"/>
      <c r="AG21" s="61"/>
    </row>
    <row r="22" ht="8.25" customHeight="1"/>
    <row r="23" spans="2:33" ht="17.25" customHeight="1">
      <c r="B23" s="28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9"/>
    </row>
    <row r="24" spans="2:33" ht="17.25" customHeight="1">
      <c r="B24" s="3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1"/>
    </row>
    <row r="25" spans="2:33" ht="17.25" customHeight="1">
      <c r="B25" s="3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1"/>
    </row>
    <row r="26" spans="2:33" ht="17.25" customHeight="1">
      <c r="B26" s="3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33"/>
    </row>
    <row r="27" ht="6.75" customHeight="1"/>
    <row r="28" spans="2:33" ht="17.25" customHeight="1">
      <c r="B28" s="2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9"/>
      <c r="Y28" s="1"/>
      <c r="Z28" s="1"/>
      <c r="AA28" s="64" t="s">
        <v>37</v>
      </c>
      <c r="AB28" s="64"/>
      <c r="AC28" s="64"/>
      <c r="AD28" s="64" t="s">
        <v>36</v>
      </c>
      <c r="AE28" s="64"/>
      <c r="AF28" s="64"/>
      <c r="AG28" s="1"/>
    </row>
    <row r="29" spans="2:33" ht="17.25" customHeight="1">
      <c r="B29" s="3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1"/>
      <c r="Y29" s="1"/>
      <c r="Z29" s="1"/>
      <c r="AA29" s="64"/>
      <c r="AB29" s="64"/>
      <c r="AC29" s="64"/>
      <c r="AD29" s="64"/>
      <c r="AE29" s="64"/>
      <c r="AF29" s="64"/>
      <c r="AG29" s="1"/>
    </row>
    <row r="30" spans="2:33" ht="17.25" customHeight="1">
      <c r="B30" s="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1"/>
      <c r="Y30" s="1"/>
      <c r="Z30" s="1"/>
      <c r="AA30" s="64"/>
      <c r="AB30" s="64"/>
      <c r="AC30" s="64"/>
      <c r="AD30" s="64"/>
      <c r="AE30" s="64"/>
      <c r="AF30" s="64"/>
      <c r="AG30" s="1"/>
    </row>
    <row r="31" spans="2:33" ht="17.25" customHeight="1">
      <c r="B31" s="3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3"/>
      <c r="Y31" s="1"/>
      <c r="Z31" s="1"/>
      <c r="AA31" s="64"/>
      <c r="AB31" s="64"/>
      <c r="AC31" s="64"/>
      <c r="AD31" s="64"/>
      <c r="AE31" s="64"/>
      <c r="AF31" s="64"/>
      <c r="AG31" s="1"/>
    </row>
    <row r="32" ht="6.75" customHeight="1"/>
  </sheetData>
  <mergeCells count="88">
    <mergeCell ref="D3:E3"/>
    <mergeCell ref="D4:E4"/>
    <mergeCell ref="B6:F6"/>
    <mergeCell ref="G6:M6"/>
    <mergeCell ref="P9:V9"/>
    <mergeCell ref="B8:F8"/>
    <mergeCell ref="G8:M8"/>
    <mergeCell ref="B7:F7"/>
    <mergeCell ref="G7:M7"/>
    <mergeCell ref="B10:F10"/>
    <mergeCell ref="G10:M10"/>
    <mergeCell ref="B9:F9"/>
    <mergeCell ref="G9:M9"/>
    <mergeCell ref="B12:F12"/>
    <mergeCell ref="G12:M12"/>
    <mergeCell ref="P12:V12"/>
    <mergeCell ref="B11:F11"/>
    <mergeCell ref="G11:M11"/>
    <mergeCell ref="B14:F14"/>
    <mergeCell ref="G14:M14"/>
    <mergeCell ref="P13:V13"/>
    <mergeCell ref="B13:F13"/>
    <mergeCell ref="G13:M13"/>
    <mergeCell ref="P14:V14"/>
    <mergeCell ref="N10:O12"/>
    <mergeCell ref="P11:V11"/>
    <mergeCell ref="W6:X6"/>
    <mergeCell ref="N7:O9"/>
    <mergeCell ref="P8:V8"/>
    <mergeCell ref="P7:V7"/>
    <mergeCell ref="N6:O6"/>
    <mergeCell ref="P6:V6"/>
    <mergeCell ref="P10:V10"/>
    <mergeCell ref="B15:F15"/>
    <mergeCell ref="G15:M15"/>
    <mergeCell ref="P15:V15"/>
    <mergeCell ref="B16:F16"/>
    <mergeCell ref="G16:M16"/>
    <mergeCell ref="N16:O18"/>
    <mergeCell ref="P16:V16"/>
    <mergeCell ref="B17:F17"/>
    <mergeCell ref="G17:M17"/>
    <mergeCell ref="N13:O15"/>
    <mergeCell ref="B20:F20"/>
    <mergeCell ref="P17:V17"/>
    <mergeCell ref="B18:F18"/>
    <mergeCell ref="G18:M18"/>
    <mergeCell ref="P18:V18"/>
    <mergeCell ref="Y15:AE15"/>
    <mergeCell ref="P20:V20"/>
    <mergeCell ref="B21:F21"/>
    <mergeCell ref="G21:M21"/>
    <mergeCell ref="P21:V21"/>
    <mergeCell ref="G20:M20"/>
    <mergeCell ref="P19:V19"/>
    <mergeCell ref="B19:F19"/>
    <mergeCell ref="G19:M19"/>
    <mergeCell ref="N19:O21"/>
    <mergeCell ref="Y18:AE18"/>
    <mergeCell ref="Y6:AE6"/>
    <mergeCell ref="Y7:AE7"/>
    <mergeCell ref="Y8:AE8"/>
    <mergeCell ref="Y9:AE9"/>
    <mergeCell ref="Y10:AE10"/>
    <mergeCell ref="Y11:AE11"/>
    <mergeCell ref="Y12:AE12"/>
    <mergeCell ref="Y13:AE13"/>
    <mergeCell ref="Y14:AE14"/>
    <mergeCell ref="AD28:AF28"/>
    <mergeCell ref="AF6:AG6"/>
    <mergeCell ref="AF7:AG9"/>
    <mergeCell ref="AF10:AG12"/>
    <mergeCell ref="AF13:AG15"/>
    <mergeCell ref="Y19:AE19"/>
    <mergeCell ref="Y20:AE20"/>
    <mergeCell ref="Y21:AE21"/>
    <mergeCell ref="Y16:AE16"/>
    <mergeCell ref="Y17:AE17"/>
    <mergeCell ref="AA29:AC31"/>
    <mergeCell ref="AD29:AF31"/>
    <mergeCell ref="W10:X12"/>
    <mergeCell ref="W7:X9"/>
    <mergeCell ref="W13:X15"/>
    <mergeCell ref="W16:X18"/>
    <mergeCell ref="W19:X21"/>
    <mergeCell ref="AF16:AG18"/>
    <mergeCell ref="AF19:AG21"/>
    <mergeCell ref="AA28:AC28"/>
  </mergeCells>
  <dataValidations count="4">
    <dataValidation type="list" allowBlank="1" showInputMessage="1" showErrorMessage="1" sqref="AE3:AE5 M3:M5">
      <formula1>$AE$3:$AE$10</formula1>
    </dataValidation>
    <dataValidation type="list" allowBlank="1" showInputMessage="1" showErrorMessage="1" sqref="Z3:Z4 H3:H4">
      <formula1>$AD$3:$AD$13</formula1>
    </dataValidation>
    <dataValidation type="list" allowBlank="1" showInputMessage="1" showErrorMessage="1" sqref="AB3:AB4 J3:J4">
      <formula1>$AD$3:$AD$31</formula1>
    </dataValidation>
    <dataValidation type="list" allowBlank="1" showInputMessage="1" showErrorMessage="1" sqref="F3:F4">
      <formula1>$AD$17:$AD$31</formula1>
    </dataValidation>
  </dataValidations>
  <printOptions/>
  <pageMargins left="0.55" right="0.35" top="0.67" bottom="0.3" header="0.3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75390625" style="0" customWidth="1"/>
    <col min="2" max="2" width="1.875" style="0" customWidth="1"/>
    <col min="3" max="31" width="3.625" style="0" customWidth="1"/>
    <col min="32" max="32" width="5.625" style="0" customWidth="1"/>
    <col min="33" max="34" width="6.125" style="0" hidden="1" customWidth="1"/>
    <col min="35" max="35" width="6.125" style="0" customWidth="1"/>
    <col min="36" max="16384" width="3.625" style="0" customWidth="1"/>
  </cols>
  <sheetData>
    <row r="2" ht="26.25" customHeight="1">
      <c r="B2" s="38" t="s">
        <v>38</v>
      </c>
    </row>
    <row r="3" spans="3:19" ht="22.5" customHeight="1">
      <c r="C3" t="s">
        <v>24</v>
      </c>
      <c r="E3" s="39" t="s">
        <v>3</v>
      </c>
      <c r="F3" s="39"/>
      <c r="G3" s="27"/>
      <c r="H3" s="27" t="s">
        <v>4</v>
      </c>
      <c r="I3" s="27"/>
      <c r="J3" s="27" t="s">
        <v>6</v>
      </c>
      <c r="K3" s="27"/>
      <c r="L3" s="27" t="s">
        <v>15</v>
      </c>
      <c r="N3" s="27"/>
      <c r="O3" t="s">
        <v>27</v>
      </c>
      <c r="S3" t="s">
        <v>2</v>
      </c>
    </row>
    <row r="4" spans="3:34" ht="22.5" customHeight="1">
      <c r="C4" t="s">
        <v>25</v>
      </c>
      <c r="E4" s="39" t="s">
        <v>3</v>
      </c>
      <c r="F4" s="39"/>
      <c r="G4" s="27"/>
      <c r="H4" s="27" t="s">
        <v>4</v>
      </c>
      <c r="I4" s="27"/>
      <c r="J4" s="27" t="s">
        <v>6</v>
      </c>
      <c r="K4" s="27"/>
      <c r="L4" s="27" t="s">
        <v>15</v>
      </c>
      <c r="N4" s="27"/>
      <c r="O4" t="s">
        <v>27</v>
      </c>
      <c r="S4" t="s">
        <v>2</v>
      </c>
      <c r="AG4">
        <v>1</v>
      </c>
      <c r="AH4" t="s">
        <v>28</v>
      </c>
    </row>
    <row r="5" spans="5:34" ht="9" customHeight="1">
      <c r="E5" s="27"/>
      <c r="F5" s="27"/>
      <c r="G5" s="27"/>
      <c r="H5" s="27"/>
      <c r="I5" s="27"/>
      <c r="J5" s="27"/>
      <c r="K5" s="27"/>
      <c r="L5" s="27"/>
      <c r="N5" s="27"/>
      <c r="AG5">
        <v>2</v>
      </c>
      <c r="AH5" t="s">
        <v>8</v>
      </c>
    </row>
    <row r="6" spans="3:34" ht="34.5" customHeight="1" thickBot="1">
      <c r="C6" s="40" t="s">
        <v>29</v>
      </c>
      <c r="D6" s="40"/>
      <c r="E6" s="40"/>
      <c r="F6" s="40"/>
      <c r="G6" s="40"/>
      <c r="H6" s="41" t="s">
        <v>33</v>
      </c>
      <c r="I6" s="42"/>
      <c r="J6" s="42"/>
      <c r="K6" s="42"/>
      <c r="L6" s="42"/>
      <c r="M6" s="42"/>
      <c r="N6" s="43"/>
      <c r="O6" s="44" t="s">
        <v>31</v>
      </c>
      <c r="P6" s="40"/>
      <c r="Q6" s="44" t="s">
        <v>32</v>
      </c>
      <c r="R6" s="40"/>
      <c r="S6" s="44" t="s">
        <v>30</v>
      </c>
      <c r="T6" s="40"/>
      <c r="U6" s="40"/>
      <c r="V6" s="40"/>
      <c r="W6" s="40"/>
      <c r="X6" s="40"/>
      <c r="Y6" s="40"/>
      <c r="Z6" s="54" t="s">
        <v>34</v>
      </c>
      <c r="AA6" s="55"/>
      <c r="AG6">
        <v>3</v>
      </c>
      <c r="AH6" t="s">
        <v>9</v>
      </c>
    </row>
    <row r="7" spans="3:34" ht="21" customHeight="1" thickTop="1">
      <c r="C7" s="37"/>
      <c r="D7" s="34"/>
      <c r="E7" s="34"/>
      <c r="F7" s="34"/>
      <c r="G7" s="35"/>
      <c r="H7" s="48"/>
      <c r="I7" s="48"/>
      <c r="J7" s="48"/>
      <c r="K7" s="48"/>
      <c r="L7" s="48"/>
      <c r="M7" s="48"/>
      <c r="N7" s="48"/>
      <c r="O7" s="56"/>
      <c r="P7" s="57"/>
      <c r="Q7" s="56"/>
      <c r="R7" s="57"/>
      <c r="S7" s="48"/>
      <c r="T7" s="48"/>
      <c r="U7" s="48"/>
      <c r="V7" s="48"/>
      <c r="W7" s="48"/>
      <c r="X7" s="48"/>
      <c r="Y7" s="48"/>
      <c r="Z7" s="56"/>
      <c r="AA7" s="57"/>
      <c r="AG7">
        <v>4</v>
      </c>
      <c r="AH7" t="s">
        <v>10</v>
      </c>
    </row>
    <row r="8" spans="3:34" ht="21" customHeight="1">
      <c r="C8" s="45"/>
      <c r="D8" s="46"/>
      <c r="E8" s="46"/>
      <c r="F8" s="46"/>
      <c r="G8" s="47"/>
      <c r="H8" s="36"/>
      <c r="I8" s="36"/>
      <c r="J8" s="36"/>
      <c r="K8" s="36"/>
      <c r="L8" s="36"/>
      <c r="M8" s="36"/>
      <c r="N8" s="36"/>
      <c r="O8" s="58"/>
      <c r="P8" s="59"/>
      <c r="Q8" s="58"/>
      <c r="R8" s="59"/>
      <c r="S8" s="36"/>
      <c r="T8" s="36"/>
      <c r="U8" s="36"/>
      <c r="V8" s="36"/>
      <c r="W8" s="36"/>
      <c r="X8" s="36"/>
      <c r="Y8" s="36"/>
      <c r="Z8" s="58"/>
      <c r="AA8" s="59"/>
      <c r="AG8">
        <v>5</v>
      </c>
      <c r="AH8" t="s">
        <v>11</v>
      </c>
    </row>
    <row r="9" spans="3:34" ht="21" customHeight="1">
      <c r="C9" s="45"/>
      <c r="D9" s="46"/>
      <c r="E9" s="46"/>
      <c r="F9" s="46"/>
      <c r="G9" s="47"/>
      <c r="H9" s="36"/>
      <c r="I9" s="36"/>
      <c r="J9" s="36"/>
      <c r="K9" s="36"/>
      <c r="L9" s="36"/>
      <c r="M9" s="36"/>
      <c r="N9" s="36"/>
      <c r="O9" s="58"/>
      <c r="P9" s="59"/>
      <c r="Q9" s="58"/>
      <c r="R9" s="59"/>
      <c r="S9" s="36"/>
      <c r="T9" s="36"/>
      <c r="U9" s="36"/>
      <c r="V9" s="36"/>
      <c r="W9" s="36"/>
      <c r="X9" s="36"/>
      <c r="Y9" s="36"/>
      <c r="Z9" s="62"/>
      <c r="AA9" s="63"/>
      <c r="AG9">
        <v>6</v>
      </c>
      <c r="AH9" t="s">
        <v>12</v>
      </c>
    </row>
    <row r="10" spans="3:34" ht="21" customHeight="1">
      <c r="C10" s="49"/>
      <c r="D10" s="50"/>
      <c r="E10" s="50"/>
      <c r="F10" s="50"/>
      <c r="G10" s="51"/>
      <c r="H10" s="52"/>
      <c r="I10" s="52"/>
      <c r="J10" s="52"/>
      <c r="K10" s="52"/>
      <c r="L10" s="52"/>
      <c r="M10" s="52"/>
      <c r="N10" s="52"/>
      <c r="O10" s="60"/>
      <c r="P10" s="61"/>
      <c r="Q10" s="60"/>
      <c r="R10" s="61"/>
      <c r="S10" s="52"/>
      <c r="T10" s="52"/>
      <c r="U10" s="52"/>
      <c r="V10" s="52"/>
      <c r="W10" s="52"/>
      <c r="X10" s="52"/>
      <c r="Y10" s="52"/>
      <c r="Z10" s="60"/>
      <c r="AA10" s="61"/>
      <c r="AG10">
        <v>7</v>
      </c>
      <c r="AH10" t="s">
        <v>26</v>
      </c>
    </row>
    <row r="11" spans="3:33" ht="21" customHeight="1">
      <c r="C11" s="37"/>
      <c r="D11" s="34"/>
      <c r="E11" s="34"/>
      <c r="F11" s="34"/>
      <c r="G11" s="35"/>
      <c r="H11" s="53"/>
      <c r="I11" s="53"/>
      <c r="J11" s="53"/>
      <c r="K11" s="53"/>
      <c r="L11" s="53"/>
      <c r="M11" s="53"/>
      <c r="N11" s="53"/>
      <c r="O11" s="58"/>
      <c r="P11" s="59"/>
      <c r="Q11" s="58"/>
      <c r="R11" s="59"/>
      <c r="S11" s="53"/>
      <c r="T11" s="53"/>
      <c r="U11" s="53"/>
      <c r="V11" s="53"/>
      <c r="W11" s="53"/>
      <c r="X11" s="53"/>
      <c r="Y11" s="53"/>
      <c r="Z11" s="58"/>
      <c r="AA11" s="59"/>
      <c r="AG11">
        <v>8</v>
      </c>
    </row>
    <row r="12" spans="3:33" ht="21" customHeight="1">
      <c r="C12" s="45"/>
      <c r="D12" s="46"/>
      <c r="E12" s="46"/>
      <c r="F12" s="46"/>
      <c r="G12" s="47"/>
      <c r="H12" s="36"/>
      <c r="I12" s="36"/>
      <c r="J12" s="36"/>
      <c r="K12" s="36"/>
      <c r="L12" s="36"/>
      <c r="M12" s="36"/>
      <c r="N12" s="36"/>
      <c r="O12" s="58"/>
      <c r="P12" s="59"/>
      <c r="Q12" s="58"/>
      <c r="R12" s="59"/>
      <c r="S12" s="36"/>
      <c r="T12" s="36"/>
      <c r="U12" s="36"/>
      <c r="V12" s="36"/>
      <c r="W12" s="36"/>
      <c r="X12" s="36"/>
      <c r="Y12" s="36"/>
      <c r="Z12" s="58"/>
      <c r="AA12" s="59"/>
      <c r="AG12">
        <v>9</v>
      </c>
    </row>
    <row r="13" spans="3:33" ht="21" customHeight="1">
      <c r="C13" s="45"/>
      <c r="D13" s="46"/>
      <c r="E13" s="46"/>
      <c r="F13" s="46"/>
      <c r="G13" s="47"/>
      <c r="H13" s="36"/>
      <c r="I13" s="36"/>
      <c r="J13" s="36"/>
      <c r="K13" s="36"/>
      <c r="L13" s="36"/>
      <c r="M13" s="36"/>
      <c r="N13" s="36"/>
      <c r="O13" s="58"/>
      <c r="P13" s="59"/>
      <c r="Q13" s="58"/>
      <c r="R13" s="59"/>
      <c r="S13" s="36"/>
      <c r="T13" s="36"/>
      <c r="U13" s="36"/>
      <c r="V13" s="36"/>
      <c r="W13" s="36"/>
      <c r="X13" s="36"/>
      <c r="Y13" s="36"/>
      <c r="Z13" s="62"/>
      <c r="AA13" s="63"/>
      <c r="AG13">
        <v>10</v>
      </c>
    </row>
    <row r="14" spans="3:33" ht="21" customHeight="1">
      <c r="C14" s="49"/>
      <c r="D14" s="50"/>
      <c r="E14" s="50"/>
      <c r="F14" s="50"/>
      <c r="G14" s="51"/>
      <c r="H14" s="52"/>
      <c r="I14" s="52"/>
      <c r="J14" s="52"/>
      <c r="K14" s="52"/>
      <c r="L14" s="52"/>
      <c r="M14" s="52"/>
      <c r="N14" s="52"/>
      <c r="O14" s="60"/>
      <c r="P14" s="61"/>
      <c r="Q14" s="60"/>
      <c r="R14" s="61"/>
      <c r="S14" s="52"/>
      <c r="T14" s="52"/>
      <c r="U14" s="52"/>
      <c r="V14" s="52"/>
      <c r="W14" s="52"/>
      <c r="X14" s="52"/>
      <c r="Y14" s="52"/>
      <c r="Z14" s="60"/>
      <c r="AA14" s="61"/>
      <c r="AG14">
        <v>11</v>
      </c>
    </row>
    <row r="15" spans="3:33" ht="21" customHeight="1">
      <c r="C15" s="37"/>
      <c r="D15" s="34"/>
      <c r="E15" s="34"/>
      <c r="F15" s="34"/>
      <c r="G15" s="35"/>
      <c r="H15" s="53"/>
      <c r="I15" s="53"/>
      <c r="J15" s="53"/>
      <c r="K15" s="53"/>
      <c r="L15" s="53"/>
      <c r="M15" s="53"/>
      <c r="N15" s="53"/>
      <c r="O15" s="58"/>
      <c r="P15" s="59"/>
      <c r="Q15" s="58"/>
      <c r="R15" s="59"/>
      <c r="S15" s="53"/>
      <c r="T15" s="53"/>
      <c r="U15" s="53"/>
      <c r="V15" s="53"/>
      <c r="W15" s="53"/>
      <c r="X15" s="53"/>
      <c r="Y15" s="53"/>
      <c r="Z15" s="58"/>
      <c r="AA15" s="59"/>
      <c r="AG15">
        <v>12</v>
      </c>
    </row>
    <row r="16" spans="3:33" ht="21" customHeight="1">
      <c r="C16" s="45"/>
      <c r="D16" s="46"/>
      <c r="E16" s="46"/>
      <c r="F16" s="46"/>
      <c r="G16" s="47"/>
      <c r="H16" s="36"/>
      <c r="I16" s="36"/>
      <c r="J16" s="36"/>
      <c r="K16" s="36"/>
      <c r="L16" s="36"/>
      <c r="M16" s="36"/>
      <c r="N16" s="36"/>
      <c r="O16" s="58"/>
      <c r="P16" s="59"/>
      <c r="Q16" s="58"/>
      <c r="R16" s="59"/>
      <c r="S16" s="36"/>
      <c r="T16" s="36"/>
      <c r="U16" s="36"/>
      <c r="V16" s="36"/>
      <c r="W16" s="36"/>
      <c r="X16" s="36"/>
      <c r="Y16" s="36"/>
      <c r="Z16" s="58"/>
      <c r="AA16" s="59"/>
      <c r="AG16">
        <v>13</v>
      </c>
    </row>
    <row r="17" spans="3:33" ht="21" customHeight="1">
      <c r="C17" s="45"/>
      <c r="D17" s="46"/>
      <c r="E17" s="46"/>
      <c r="F17" s="46"/>
      <c r="G17" s="47"/>
      <c r="H17" s="36"/>
      <c r="I17" s="36"/>
      <c r="J17" s="36"/>
      <c r="K17" s="36"/>
      <c r="L17" s="36"/>
      <c r="M17" s="36"/>
      <c r="N17" s="36"/>
      <c r="O17" s="58"/>
      <c r="P17" s="59"/>
      <c r="Q17" s="58"/>
      <c r="R17" s="59"/>
      <c r="S17" s="36"/>
      <c r="T17" s="36"/>
      <c r="U17" s="36"/>
      <c r="V17" s="36"/>
      <c r="W17" s="36"/>
      <c r="X17" s="36"/>
      <c r="Y17" s="36"/>
      <c r="Z17" s="62"/>
      <c r="AA17" s="63"/>
      <c r="AG17">
        <v>14</v>
      </c>
    </row>
    <row r="18" spans="3:33" ht="21" customHeight="1">
      <c r="C18" s="49"/>
      <c r="D18" s="50"/>
      <c r="E18" s="50"/>
      <c r="F18" s="50"/>
      <c r="G18" s="51"/>
      <c r="H18" s="52"/>
      <c r="I18" s="52"/>
      <c r="J18" s="52"/>
      <c r="K18" s="52"/>
      <c r="L18" s="52"/>
      <c r="M18" s="52"/>
      <c r="N18" s="52"/>
      <c r="O18" s="60"/>
      <c r="P18" s="61"/>
      <c r="Q18" s="60"/>
      <c r="R18" s="61"/>
      <c r="S18" s="52"/>
      <c r="T18" s="52"/>
      <c r="U18" s="52"/>
      <c r="V18" s="52"/>
      <c r="W18" s="52"/>
      <c r="X18" s="52"/>
      <c r="Y18" s="52"/>
      <c r="Z18" s="60"/>
      <c r="AA18" s="61"/>
      <c r="AG18">
        <v>15</v>
      </c>
    </row>
    <row r="19" spans="3:33" ht="19.5" customHeight="1">
      <c r="C19" s="37"/>
      <c r="D19" s="34"/>
      <c r="E19" s="34"/>
      <c r="F19" s="34"/>
      <c r="G19" s="35"/>
      <c r="H19" s="53"/>
      <c r="I19" s="53"/>
      <c r="J19" s="53"/>
      <c r="K19" s="53"/>
      <c r="L19" s="53"/>
      <c r="M19" s="53"/>
      <c r="N19" s="53"/>
      <c r="O19" s="58"/>
      <c r="P19" s="59"/>
      <c r="Q19" s="58"/>
      <c r="R19" s="59"/>
      <c r="S19" s="53"/>
      <c r="T19" s="53"/>
      <c r="U19" s="53"/>
      <c r="V19" s="53"/>
      <c r="W19" s="53"/>
      <c r="X19" s="53"/>
      <c r="Y19" s="53"/>
      <c r="Z19" s="58"/>
      <c r="AA19" s="59"/>
      <c r="AG19">
        <v>16</v>
      </c>
    </row>
    <row r="20" spans="3:33" ht="19.5" customHeight="1">
      <c r="C20" s="45"/>
      <c r="D20" s="46"/>
      <c r="E20" s="46"/>
      <c r="F20" s="46"/>
      <c r="G20" s="47"/>
      <c r="H20" s="36"/>
      <c r="I20" s="36"/>
      <c r="J20" s="36"/>
      <c r="K20" s="36"/>
      <c r="L20" s="36"/>
      <c r="M20" s="36"/>
      <c r="N20" s="36"/>
      <c r="O20" s="58"/>
      <c r="P20" s="59"/>
      <c r="Q20" s="58"/>
      <c r="R20" s="59"/>
      <c r="S20" s="36"/>
      <c r="T20" s="36"/>
      <c r="U20" s="36"/>
      <c r="V20" s="36"/>
      <c r="W20" s="36"/>
      <c r="X20" s="36"/>
      <c r="Y20" s="36"/>
      <c r="Z20" s="58"/>
      <c r="AA20" s="59"/>
      <c r="AG20">
        <v>17</v>
      </c>
    </row>
    <row r="21" spans="3:33" ht="19.5" customHeight="1">
      <c r="C21" s="45"/>
      <c r="D21" s="46"/>
      <c r="E21" s="46"/>
      <c r="F21" s="46"/>
      <c r="G21" s="47"/>
      <c r="H21" s="36"/>
      <c r="I21" s="36"/>
      <c r="J21" s="36"/>
      <c r="K21" s="36"/>
      <c r="L21" s="36"/>
      <c r="M21" s="36"/>
      <c r="N21" s="36"/>
      <c r="O21" s="58"/>
      <c r="P21" s="59"/>
      <c r="Q21" s="58"/>
      <c r="R21" s="59"/>
      <c r="S21" s="36"/>
      <c r="T21" s="36"/>
      <c r="U21" s="36"/>
      <c r="V21" s="36"/>
      <c r="W21" s="36"/>
      <c r="X21" s="36"/>
      <c r="Y21" s="36"/>
      <c r="Z21" s="62"/>
      <c r="AA21" s="63"/>
      <c r="AG21">
        <v>18</v>
      </c>
    </row>
    <row r="22" spans="3:33" ht="19.5" customHeight="1">
      <c r="C22" s="49"/>
      <c r="D22" s="50"/>
      <c r="E22" s="50"/>
      <c r="F22" s="50"/>
      <c r="G22" s="51"/>
      <c r="H22" s="52"/>
      <c r="I22" s="52"/>
      <c r="J22" s="52"/>
      <c r="K22" s="52"/>
      <c r="L22" s="52"/>
      <c r="M22" s="52"/>
      <c r="N22" s="52"/>
      <c r="O22" s="60"/>
      <c r="P22" s="61"/>
      <c r="Q22" s="60"/>
      <c r="R22" s="61"/>
      <c r="S22" s="52"/>
      <c r="T22" s="52"/>
      <c r="U22" s="52"/>
      <c r="V22" s="52"/>
      <c r="W22" s="52"/>
      <c r="X22" s="52"/>
      <c r="Y22" s="52"/>
      <c r="Z22" s="60"/>
      <c r="AA22" s="61"/>
      <c r="AG22">
        <v>19</v>
      </c>
    </row>
    <row r="23" spans="3:33" ht="19.5" customHeight="1">
      <c r="C23" s="37"/>
      <c r="D23" s="34"/>
      <c r="E23" s="34"/>
      <c r="F23" s="34"/>
      <c r="G23" s="35"/>
      <c r="H23" s="53"/>
      <c r="I23" s="53"/>
      <c r="J23" s="53"/>
      <c r="K23" s="53"/>
      <c r="L23" s="53"/>
      <c r="M23" s="53"/>
      <c r="N23" s="53"/>
      <c r="O23" s="58"/>
      <c r="P23" s="59"/>
      <c r="Q23" s="58"/>
      <c r="R23" s="59"/>
      <c r="S23" s="53"/>
      <c r="T23" s="53"/>
      <c r="U23" s="53"/>
      <c r="V23" s="53"/>
      <c r="W23" s="53"/>
      <c r="X23" s="53"/>
      <c r="Y23" s="53"/>
      <c r="Z23" s="58"/>
      <c r="AA23" s="59"/>
      <c r="AG23">
        <v>20</v>
      </c>
    </row>
    <row r="24" spans="3:33" ht="19.5" customHeight="1">
      <c r="C24" s="45"/>
      <c r="D24" s="46"/>
      <c r="E24" s="46"/>
      <c r="F24" s="46"/>
      <c r="G24" s="47"/>
      <c r="H24" s="36"/>
      <c r="I24" s="36"/>
      <c r="J24" s="36"/>
      <c r="K24" s="36"/>
      <c r="L24" s="36"/>
      <c r="M24" s="36"/>
      <c r="N24" s="36"/>
      <c r="O24" s="58"/>
      <c r="P24" s="59"/>
      <c r="Q24" s="58"/>
      <c r="R24" s="59"/>
      <c r="S24" s="36"/>
      <c r="T24" s="36"/>
      <c r="U24" s="36"/>
      <c r="V24" s="36"/>
      <c r="W24" s="36"/>
      <c r="X24" s="36"/>
      <c r="Y24" s="36"/>
      <c r="Z24" s="58"/>
      <c r="AA24" s="59"/>
      <c r="AG24">
        <v>21</v>
      </c>
    </row>
    <row r="25" spans="3:33" ht="19.5" customHeight="1">
      <c r="C25" s="45"/>
      <c r="D25" s="46"/>
      <c r="E25" s="46"/>
      <c r="F25" s="46"/>
      <c r="G25" s="47"/>
      <c r="H25" s="36"/>
      <c r="I25" s="36"/>
      <c r="J25" s="36"/>
      <c r="K25" s="36"/>
      <c r="L25" s="36"/>
      <c r="M25" s="36"/>
      <c r="N25" s="36"/>
      <c r="O25" s="58"/>
      <c r="P25" s="59"/>
      <c r="Q25" s="58"/>
      <c r="R25" s="59"/>
      <c r="S25" s="36"/>
      <c r="T25" s="36"/>
      <c r="U25" s="36"/>
      <c r="V25" s="36"/>
      <c r="W25" s="36"/>
      <c r="X25" s="36"/>
      <c r="Y25" s="36"/>
      <c r="Z25" s="62"/>
      <c r="AA25" s="63"/>
      <c r="AG25">
        <v>22</v>
      </c>
    </row>
    <row r="26" spans="3:33" ht="19.5" customHeight="1">
      <c r="C26" s="49"/>
      <c r="D26" s="50"/>
      <c r="E26" s="50"/>
      <c r="F26" s="50"/>
      <c r="G26" s="51"/>
      <c r="H26" s="52"/>
      <c r="I26" s="52"/>
      <c r="J26" s="52"/>
      <c r="K26" s="52"/>
      <c r="L26" s="52"/>
      <c r="M26" s="52"/>
      <c r="N26" s="52"/>
      <c r="O26" s="60"/>
      <c r="P26" s="61"/>
      <c r="Q26" s="60"/>
      <c r="R26" s="61"/>
      <c r="S26" s="52"/>
      <c r="T26" s="52"/>
      <c r="U26" s="52"/>
      <c r="V26" s="52"/>
      <c r="W26" s="52"/>
      <c r="X26" s="52"/>
      <c r="Y26" s="52"/>
      <c r="Z26" s="60"/>
      <c r="AA26" s="61"/>
      <c r="AG26">
        <v>23</v>
      </c>
    </row>
    <row r="27" ht="8.25" customHeight="1">
      <c r="AG27">
        <v>24</v>
      </c>
    </row>
    <row r="28" spans="3:33" ht="19.5" customHeight="1">
      <c r="C28" s="28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9"/>
      <c r="AG28">
        <v>25</v>
      </c>
    </row>
    <row r="29" spans="3:33" ht="19.5" customHeight="1">
      <c r="C29" s="3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1"/>
      <c r="AG29">
        <v>26</v>
      </c>
    </row>
    <row r="30" spans="3:33" ht="19.5" customHeight="1"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1"/>
      <c r="AG30">
        <v>27</v>
      </c>
    </row>
    <row r="31" spans="3:33" ht="19.5" customHeight="1">
      <c r="C31" s="3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3"/>
      <c r="AG31">
        <v>28</v>
      </c>
    </row>
    <row r="32" ht="6.75" customHeight="1">
      <c r="AG32">
        <v>29</v>
      </c>
    </row>
    <row r="33" spans="3:33" ht="19.5" customHeight="1">
      <c r="C33" s="28" t="s">
        <v>35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9"/>
      <c r="AG33">
        <v>30</v>
      </c>
    </row>
    <row r="34" spans="3:33" ht="19.5" customHeight="1"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1"/>
      <c r="AG34">
        <v>31</v>
      </c>
    </row>
    <row r="35" spans="3:27" ht="19.5" customHeight="1"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1"/>
    </row>
    <row r="36" spans="3:27" ht="19.5" customHeight="1">
      <c r="C36" s="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3"/>
    </row>
    <row r="37" ht="8.25" customHeight="1"/>
    <row r="38" spans="21:26" ht="19.5" customHeight="1">
      <c r="U38" s="64" t="s">
        <v>37</v>
      </c>
      <c r="V38" s="64"/>
      <c r="W38" s="64"/>
      <c r="X38" s="64" t="s">
        <v>36</v>
      </c>
      <c r="Y38" s="64"/>
      <c r="Z38" s="64"/>
    </row>
    <row r="39" spans="21:26" ht="19.5" customHeight="1">
      <c r="U39" s="65"/>
      <c r="V39" s="66"/>
      <c r="W39" s="67"/>
      <c r="X39" s="65"/>
      <c r="Y39" s="66"/>
      <c r="Z39" s="67"/>
    </row>
    <row r="40" spans="21:26" ht="19.5" customHeight="1">
      <c r="U40" s="68"/>
      <c r="V40" s="69"/>
      <c r="W40" s="70"/>
      <c r="X40" s="68"/>
      <c r="Y40" s="69"/>
      <c r="Z40" s="70"/>
    </row>
    <row r="41" spans="21:26" ht="19.5" customHeight="1">
      <c r="U41" s="71"/>
      <c r="V41" s="72"/>
      <c r="W41" s="73"/>
      <c r="X41" s="71"/>
      <c r="Y41" s="72"/>
      <c r="Z41" s="73"/>
    </row>
  </sheetData>
  <mergeCells count="92">
    <mergeCell ref="X38:Z38"/>
    <mergeCell ref="U38:W38"/>
    <mergeCell ref="U39:W41"/>
    <mergeCell ref="X39:Z41"/>
    <mergeCell ref="S25:Y25"/>
    <mergeCell ref="Z25:AA26"/>
    <mergeCell ref="C26:G26"/>
    <mergeCell ref="H26:N26"/>
    <mergeCell ref="S26:Y26"/>
    <mergeCell ref="H25:N25"/>
    <mergeCell ref="S23:Y23"/>
    <mergeCell ref="Z23:AA24"/>
    <mergeCell ref="C24:G24"/>
    <mergeCell ref="H24:N24"/>
    <mergeCell ref="S24:Y24"/>
    <mergeCell ref="C23:G23"/>
    <mergeCell ref="H23:N23"/>
    <mergeCell ref="O23:P26"/>
    <mergeCell ref="Q23:R26"/>
    <mergeCell ref="C25:G25"/>
    <mergeCell ref="S21:Y21"/>
    <mergeCell ref="Z21:AA22"/>
    <mergeCell ref="C22:G22"/>
    <mergeCell ref="H22:N22"/>
    <mergeCell ref="S22:Y22"/>
    <mergeCell ref="Z19:AA20"/>
    <mergeCell ref="C20:G20"/>
    <mergeCell ref="H20:N20"/>
    <mergeCell ref="S20:Y20"/>
    <mergeCell ref="C18:G18"/>
    <mergeCell ref="H18:N18"/>
    <mergeCell ref="S18:Y18"/>
    <mergeCell ref="C19:G19"/>
    <mergeCell ref="H19:N19"/>
    <mergeCell ref="O19:P22"/>
    <mergeCell ref="Q19:R22"/>
    <mergeCell ref="S19:Y19"/>
    <mergeCell ref="C21:G21"/>
    <mergeCell ref="H21:N21"/>
    <mergeCell ref="Z13:AA14"/>
    <mergeCell ref="O15:P18"/>
    <mergeCell ref="Q15:R18"/>
    <mergeCell ref="Z15:AA16"/>
    <mergeCell ref="Z17:AA18"/>
    <mergeCell ref="S17:Y17"/>
    <mergeCell ref="O11:P14"/>
    <mergeCell ref="Q11:R14"/>
    <mergeCell ref="Z11:AA12"/>
    <mergeCell ref="S13:Y13"/>
    <mergeCell ref="Z6:AA6"/>
    <mergeCell ref="O7:P10"/>
    <mergeCell ref="Q7:R10"/>
    <mergeCell ref="Z7:AA8"/>
    <mergeCell ref="Z9:AA10"/>
    <mergeCell ref="S9:Y9"/>
    <mergeCell ref="S7:Y7"/>
    <mergeCell ref="C17:G17"/>
    <mergeCell ref="H17:N17"/>
    <mergeCell ref="S15:Y15"/>
    <mergeCell ref="C16:G16"/>
    <mergeCell ref="H16:N16"/>
    <mergeCell ref="S16:Y16"/>
    <mergeCell ref="C15:G15"/>
    <mergeCell ref="H15:N15"/>
    <mergeCell ref="C14:G14"/>
    <mergeCell ref="H14:N14"/>
    <mergeCell ref="S14:Y14"/>
    <mergeCell ref="C13:G13"/>
    <mergeCell ref="H13:N13"/>
    <mergeCell ref="S11:Y11"/>
    <mergeCell ref="C12:G12"/>
    <mergeCell ref="H12:N12"/>
    <mergeCell ref="S12:Y12"/>
    <mergeCell ref="C11:G11"/>
    <mergeCell ref="H11:N11"/>
    <mergeCell ref="C10:G10"/>
    <mergeCell ref="H10:N10"/>
    <mergeCell ref="S10:Y10"/>
    <mergeCell ref="C9:G9"/>
    <mergeCell ref="H9:N9"/>
    <mergeCell ref="O6:P6"/>
    <mergeCell ref="Q6:R6"/>
    <mergeCell ref="S6:Y6"/>
    <mergeCell ref="C8:G8"/>
    <mergeCell ref="H8:N8"/>
    <mergeCell ref="S8:Y8"/>
    <mergeCell ref="C7:G7"/>
    <mergeCell ref="H7:N7"/>
    <mergeCell ref="E3:F3"/>
    <mergeCell ref="E4:F4"/>
    <mergeCell ref="C6:G6"/>
    <mergeCell ref="H6:N6"/>
  </mergeCells>
  <dataValidations count="4">
    <dataValidation type="list" allowBlank="1" showInputMessage="1" showErrorMessage="1" sqref="I3:I4">
      <formula1>$AG$3:$AG$15</formula1>
    </dataValidation>
    <dataValidation type="list" allowBlank="1" showInputMessage="1" showErrorMessage="1" sqref="N3:N5">
      <formula1>$AH$3:$AH$11</formula1>
    </dataValidation>
    <dataValidation type="list" allowBlank="1" showInputMessage="1" showErrorMessage="1" sqref="G3:G4">
      <formula1>$AG$20:$AG$36</formula1>
    </dataValidation>
    <dataValidation type="list" allowBlank="1" showInputMessage="1" showErrorMessage="1" sqref="K3:K4">
      <formula1>$AG$3:$AG$36</formula1>
    </dataValidation>
  </dataValidations>
  <printOptions/>
  <pageMargins left="0.67" right="0.35" top="1" bottom="0.6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44"/>
  <sheetViews>
    <sheetView view="pageBreakPreview" zoomScaleSheetLayoutView="100" workbookViewId="0" topLeftCell="A1">
      <selection activeCell="A3" sqref="A3"/>
    </sheetView>
  </sheetViews>
  <sheetFormatPr defaultColWidth="9.00390625" defaultRowHeight="18.75" customHeight="1"/>
  <cols>
    <col min="1" max="1" width="2.875" style="12" customWidth="1"/>
    <col min="2" max="8" width="3.375" style="12" customWidth="1"/>
    <col min="9" max="9" width="3.375" style="15" customWidth="1"/>
    <col min="10" max="27" width="3.375" style="12" customWidth="1"/>
    <col min="28" max="28" width="6.125" style="12" customWidth="1"/>
    <col min="29" max="31" width="7.00390625" style="12" hidden="1" customWidth="1"/>
    <col min="32" max="32" width="14.875" style="12" hidden="1" customWidth="1"/>
    <col min="33" max="37" width="7.00390625" style="12" hidden="1" customWidth="1"/>
    <col min="38" max="42" width="7.00390625" style="12" customWidth="1"/>
    <col min="43" max="16384" width="3.375" style="12" customWidth="1"/>
  </cols>
  <sheetData>
    <row r="2" ht="18.75" customHeight="1">
      <c r="E2" s="24" t="s">
        <v>22</v>
      </c>
    </row>
    <row r="3" ht="24.75" customHeight="1"/>
    <row r="4" spans="2:27" ht="18.75" customHeight="1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18.7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2:20" ht="18.75" customHeight="1">
      <c r="B6" s="86" t="s">
        <v>0</v>
      </c>
      <c r="C6" s="87"/>
      <c r="D6" s="88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6"/>
    </row>
    <row r="7" spans="2:37" ht="18.75" customHeight="1">
      <c r="B7" s="89" t="s">
        <v>1</v>
      </c>
      <c r="C7" s="90"/>
      <c r="D7" s="91"/>
      <c r="E7" s="13"/>
      <c r="F7" s="72" t="s">
        <v>3</v>
      </c>
      <c r="G7" s="72"/>
      <c r="H7" s="25">
        <v>16</v>
      </c>
      <c r="I7" s="14" t="s">
        <v>4</v>
      </c>
      <c r="J7" s="25">
        <v>10</v>
      </c>
      <c r="K7" s="13" t="s">
        <v>6</v>
      </c>
      <c r="L7" s="25">
        <v>22</v>
      </c>
      <c r="M7" s="13" t="s">
        <v>15</v>
      </c>
      <c r="N7" s="26" t="s">
        <v>16</v>
      </c>
      <c r="O7" s="14" t="str">
        <f>AF13</f>
        <v>金</v>
      </c>
      <c r="P7" s="13" t="s">
        <v>17</v>
      </c>
      <c r="Q7" s="13"/>
      <c r="R7" s="13"/>
      <c r="S7" s="13"/>
      <c r="T7" s="18"/>
      <c r="AI7" s="12">
        <v>15</v>
      </c>
      <c r="AJ7" s="12">
        <v>1</v>
      </c>
      <c r="AK7" s="12" t="s">
        <v>7</v>
      </c>
    </row>
    <row r="8" spans="35:37" ht="18.75" customHeight="1">
      <c r="AI8" s="12">
        <v>16</v>
      </c>
      <c r="AJ8" s="12">
        <v>2</v>
      </c>
      <c r="AK8" s="12" t="s">
        <v>5</v>
      </c>
    </row>
    <row r="9" spans="2:37" ht="18.75" customHeight="1">
      <c r="B9" s="77" t="s">
        <v>18</v>
      </c>
      <c r="C9" s="78"/>
      <c r="D9" s="22">
        <v>10</v>
      </c>
      <c r="E9" s="7" t="s">
        <v>6</v>
      </c>
      <c r="F9" s="23">
        <v>25</v>
      </c>
      <c r="G9" s="7" t="s">
        <v>15</v>
      </c>
      <c r="H9" s="16" t="s">
        <v>16</v>
      </c>
      <c r="I9" s="3" t="str">
        <f>VLOOKUP(AC9,$AJ$7:$AK$13,2,FALSE)</f>
        <v>月</v>
      </c>
      <c r="J9" s="7" t="s">
        <v>17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C9" s="12">
        <f>WEEKDAY(AD9,1)</f>
        <v>2</v>
      </c>
      <c r="AD9" s="19">
        <f>DATE(AF9,D9,F9)</f>
        <v>38285</v>
      </c>
      <c r="AF9" s="19">
        <f>IF(H7=15,2003,IF(H7=16,2004,IF(H7=17,2005,IF(H7=18,2006,IF(H7=19,2007,IF(H7=20,2008,IF(H7=21,2009,)))))))</f>
        <v>2004</v>
      </c>
      <c r="AI9" s="12">
        <v>17</v>
      </c>
      <c r="AJ9" s="12">
        <v>3</v>
      </c>
      <c r="AK9" s="12" t="s">
        <v>8</v>
      </c>
    </row>
    <row r="10" spans="2:37" ht="18.75" customHeight="1">
      <c r="B10" s="79"/>
      <c r="C10" s="80"/>
      <c r="D10" s="17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8"/>
      <c r="AF10" s="21"/>
      <c r="AI10" s="12">
        <v>18</v>
      </c>
      <c r="AJ10" s="12">
        <v>4</v>
      </c>
      <c r="AK10" s="12" t="s">
        <v>9</v>
      </c>
    </row>
    <row r="11" spans="2:37" ht="18.75" customHeight="1">
      <c r="B11" s="79"/>
      <c r="C11" s="80"/>
      <c r="D11" s="6">
        <f>MONTH(AD11)</f>
        <v>10</v>
      </c>
      <c r="E11" s="7" t="s">
        <v>6</v>
      </c>
      <c r="F11" s="7">
        <f>DAY(AD11)</f>
        <v>26</v>
      </c>
      <c r="G11" s="7" t="s">
        <v>15</v>
      </c>
      <c r="H11" s="16" t="s">
        <v>16</v>
      </c>
      <c r="I11" s="3" t="str">
        <f>VLOOKUP(AC11,$AJ$7:$AK$13,2,FALSE)</f>
        <v>火</v>
      </c>
      <c r="J11" s="7" t="s">
        <v>17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C11" s="12">
        <f>WEEKDAY(AD11,1)</f>
        <v>3</v>
      </c>
      <c r="AD11" s="12">
        <f>AD9+1</f>
        <v>38286</v>
      </c>
      <c r="AF11" s="20">
        <f>DATE(AF9,J7,L7)</f>
        <v>38282</v>
      </c>
      <c r="AI11" s="12">
        <v>19</v>
      </c>
      <c r="AJ11" s="12">
        <v>5</v>
      </c>
      <c r="AK11" s="12" t="s">
        <v>10</v>
      </c>
    </row>
    <row r="12" spans="2:37" ht="18.75" customHeight="1">
      <c r="B12" s="79"/>
      <c r="C12" s="80"/>
      <c r="D12" s="17"/>
      <c r="E12" s="13"/>
      <c r="F12" s="13"/>
      <c r="G12" s="13"/>
      <c r="H12" s="13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8"/>
      <c r="AF12" s="12">
        <f>WEEKDAY(AF11,1)</f>
        <v>6</v>
      </c>
      <c r="AI12" s="12">
        <v>20</v>
      </c>
      <c r="AJ12" s="12">
        <v>6</v>
      </c>
      <c r="AK12" s="12" t="s">
        <v>11</v>
      </c>
    </row>
    <row r="13" spans="2:37" ht="18.75" customHeight="1">
      <c r="B13" s="79"/>
      <c r="C13" s="80"/>
      <c r="D13" s="6">
        <f>MONTH(AD13)</f>
        <v>10</v>
      </c>
      <c r="E13" s="7" t="s">
        <v>6</v>
      </c>
      <c r="F13" s="7">
        <f>DAY(AD13)</f>
        <v>27</v>
      </c>
      <c r="G13" s="7" t="s">
        <v>15</v>
      </c>
      <c r="H13" s="16" t="s">
        <v>16</v>
      </c>
      <c r="I13" s="3" t="str">
        <f>VLOOKUP(AC13,$AJ$7:$AK$13,2,FALSE)</f>
        <v>水</v>
      </c>
      <c r="J13" s="7" t="s">
        <v>17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C13" s="12">
        <f>WEEKDAY(AD13,1)</f>
        <v>4</v>
      </c>
      <c r="AD13" s="12">
        <f>AD11+1</f>
        <v>38287</v>
      </c>
      <c r="AF13" s="12" t="str">
        <f>VLOOKUP(AF12,AJ7:AK13,2,FALSE)</f>
        <v>金</v>
      </c>
      <c r="AI13" s="12">
        <v>21</v>
      </c>
      <c r="AJ13" s="12">
        <v>7</v>
      </c>
      <c r="AK13" s="12" t="s">
        <v>12</v>
      </c>
    </row>
    <row r="14" spans="2:36" ht="18.75" customHeight="1">
      <c r="B14" s="79"/>
      <c r="C14" s="80"/>
      <c r="D14" s="17"/>
      <c r="E14" s="13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8"/>
      <c r="AI14" s="12">
        <v>22</v>
      </c>
      <c r="AJ14" s="12">
        <v>8</v>
      </c>
    </row>
    <row r="15" spans="2:36" ht="18.75" customHeight="1">
      <c r="B15" s="79"/>
      <c r="C15" s="80"/>
      <c r="D15" s="6">
        <f>MONTH(AD15)</f>
        <v>10</v>
      </c>
      <c r="E15" s="7" t="s">
        <v>6</v>
      </c>
      <c r="F15" s="7">
        <f>DAY(AD15)</f>
        <v>28</v>
      </c>
      <c r="G15" s="7" t="s">
        <v>15</v>
      </c>
      <c r="H15" s="16" t="s">
        <v>16</v>
      </c>
      <c r="I15" s="3" t="str">
        <f>VLOOKUP(AC15,$AJ$7:$AK$13,2,FALSE)</f>
        <v>木</v>
      </c>
      <c r="J15" s="7" t="s">
        <v>17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C15" s="12">
        <f>WEEKDAY(AD15,1)</f>
        <v>5</v>
      </c>
      <c r="AD15" s="12">
        <f>AD13+1</f>
        <v>38288</v>
      </c>
      <c r="AI15" s="12">
        <v>23</v>
      </c>
      <c r="AJ15" s="12">
        <v>9</v>
      </c>
    </row>
    <row r="16" spans="2:36" ht="18.75" customHeight="1">
      <c r="B16" s="79"/>
      <c r="C16" s="80"/>
      <c r="D16" s="17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8"/>
      <c r="AI16" s="12">
        <v>24</v>
      </c>
      <c r="AJ16" s="12">
        <v>10</v>
      </c>
    </row>
    <row r="17" spans="2:36" ht="18.75" customHeight="1">
      <c r="B17" s="79"/>
      <c r="C17" s="80"/>
      <c r="D17" s="6">
        <f>MONTH(AD17)</f>
        <v>10</v>
      </c>
      <c r="E17" s="7" t="s">
        <v>6</v>
      </c>
      <c r="F17" s="7">
        <f>DAY(AD17)</f>
        <v>29</v>
      </c>
      <c r="G17" s="7" t="s">
        <v>15</v>
      </c>
      <c r="H17" s="16" t="s">
        <v>16</v>
      </c>
      <c r="I17" s="3" t="str">
        <f>VLOOKUP(AC17,$AJ$7:$AK$13,2,FALSE)</f>
        <v>金</v>
      </c>
      <c r="J17" s="7" t="s">
        <v>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C17" s="12">
        <f>WEEKDAY(AD17,1)</f>
        <v>6</v>
      </c>
      <c r="AD17" s="12">
        <f>AD15+1</f>
        <v>38289</v>
      </c>
      <c r="AI17" s="12">
        <v>25</v>
      </c>
      <c r="AJ17" s="12">
        <v>11</v>
      </c>
    </row>
    <row r="18" spans="2:36" ht="18.75" customHeight="1">
      <c r="B18" s="79"/>
      <c r="C18" s="80"/>
      <c r="D18" s="17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8"/>
      <c r="AI18" s="12">
        <v>26</v>
      </c>
      <c r="AJ18" s="12">
        <v>12</v>
      </c>
    </row>
    <row r="19" spans="2:36" ht="18.75" customHeight="1">
      <c r="B19" s="79"/>
      <c r="C19" s="80"/>
      <c r="D19" s="6">
        <f>MONTH(AD19)</f>
        <v>10</v>
      </c>
      <c r="E19" s="7" t="s">
        <v>6</v>
      </c>
      <c r="F19" s="7">
        <f>DAY(AD19)</f>
        <v>30</v>
      </c>
      <c r="G19" s="7" t="s">
        <v>15</v>
      </c>
      <c r="H19" s="16" t="s">
        <v>16</v>
      </c>
      <c r="I19" s="3" t="str">
        <f>VLOOKUP(AC19,$AJ$7:$AK$13,2,FALSE)</f>
        <v>土</v>
      </c>
      <c r="J19" s="7" t="s">
        <v>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C19" s="12">
        <f>WEEKDAY(AD19,1)</f>
        <v>7</v>
      </c>
      <c r="AD19" s="12">
        <f>AD17+1</f>
        <v>38290</v>
      </c>
      <c r="AI19" s="12">
        <v>27</v>
      </c>
      <c r="AJ19" s="12">
        <v>13</v>
      </c>
    </row>
    <row r="20" spans="2:36" ht="18.75" customHeight="1">
      <c r="B20" s="79"/>
      <c r="C20" s="80"/>
      <c r="D20" s="17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8"/>
      <c r="AI20" s="12">
        <v>28</v>
      </c>
      <c r="AJ20" s="12">
        <v>14</v>
      </c>
    </row>
    <row r="21" spans="2:36" ht="18.75" customHeight="1">
      <c r="B21" s="79"/>
      <c r="C21" s="80"/>
      <c r="D21" s="6">
        <f>MONTH(AD21)</f>
        <v>10</v>
      </c>
      <c r="E21" s="7" t="s">
        <v>6</v>
      </c>
      <c r="F21" s="7">
        <f>DAY(AD21)</f>
        <v>31</v>
      </c>
      <c r="G21" s="7" t="s">
        <v>15</v>
      </c>
      <c r="H21" s="16" t="s">
        <v>16</v>
      </c>
      <c r="I21" s="3" t="str">
        <f>VLOOKUP(AC21,$AJ$7:$AK$13,2,FALSE)</f>
        <v>日</v>
      </c>
      <c r="J21" s="7" t="s">
        <v>17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C21" s="12">
        <f>WEEKDAY(AD21,1)</f>
        <v>1</v>
      </c>
      <c r="AD21" s="12">
        <f>AD19+1</f>
        <v>38291</v>
      </c>
      <c r="AI21" s="12">
        <v>29</v>
      </c>
      <c r="AJ21" s="12">
        <v>15</v>
      </c>
    </row>
    <row r="22" spans="2:36" ht="18.75" customHeight="1">
      <c r="B22" s="79"/>
      <c r="C22" s="80"/>
      <c r="D22" s="17"/>
      <c r="E22" s="13"/>
      <c r="F22" s="13"/>
      <c r="G22" s="13"/>
      <c r="H22" s="13"/>
      <c r="I22" s="1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8"/>
      <c r="AI22" s="12">
        <v>30</v>
      </c>
      <c r="AJ22" s="12">
        <v>16</v>
      </c>
    </row>
    <row r="23" spans="2:36" ht="18.75" customHeight="1">
      <c r="B23" s="79"/>
      <c r="C23" s="80"/>
      <c r="D23" s="9" t="s">
        <v>21</v>
      </c>
      <c r="E23" s="10"/>
      <c r="F23" s="10"/>
      <c r="G23" s="10"/>
      <c r="H23" s="10"/>
      <c r="I23" s="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I23" s="12">
        <v>31</v>
      </c>
      <c r="AJ23" s="12">
        <v>17</v>
      </c>
    </row>
    <row r="24" spans="2:36" ht="18.75" customHeight="1">
      <c r="B24" s="81"/>
      <c r="C24" s="82"/>
      <c r="D24" s="9"/>
      <c r="E24" s="10"/>
      <c r="F24" s="10"/>
      <c r="G24" s="10"/>
      <c r="H24" s="10"/>
      <c r="I24" s="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I24" s="12">
        <v>32</v>
      </c>
      <c r="AJ24" s="12">
        <v>18</v>
      </c>
    </row>
    <row r="25" spans="2:36" ht="18.75" customHeight="1">
      <c r="B25" s="77" t="s">
        <v>19</v>
      </c>
      <c r="C25" s="83"/>
      <c r="D25" s="6">
        <f>MONTH(AD25)</f>
        <v>11</v>
      </c>
      <c r="E25" s="7" t="s">
        <v>6</v>
      </c>
      <c r="F25" s="7">
        <f>DAY(AD25)</f>
        <v>1</v>
      </c>
      <c r="G25" s="7" t="s">
        <v>15</v>
      </c>
      <c r="H25" s="16" t="s">
        <v>16</v>
      </c>
      <c r="I25" s="3" t="str">
        <f>VLOOKUP(AC25,$AJ$7:$AK$13,2,FALSE)</f>
        <v>月</v>
      </c>
      <c r="J25" s="7" t="s">
        <v>17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C25" s="12">
        <f>WEEKDAY(AD25,1)</f>
        <v>2</v>
      </c>
      <c r="AD25" s="12">
        <f>AD21+1</f>
        <v>38292</v>
      </c>
      <c r="AJ25" s="12">
        <v>19</v>
      </c>
    </row>
    <row r="26" spans="2:36" ht="18.75" customHeight="1">
      <c r="B26" s="79"/>
      <c r="C26" s="84"/>
      <c r="D26" s="17"/>
      <c r="E26" s="13"/>
      <c r="F26" s="13"/>
      <c r="G26" s="13"/>
      <c r="H26" s="13"/>
      <c r="I26" s="1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8"/>
      <c r="AJ26" s="12">
        <v>20</v>
      </c>
    </row>
    <row r="27" spans="2:36" ht="18.75" customHeight="1">
      <c r="B27" s="79"/>
      <c r="C27" s="84"/>
      <c r="D27" s="6">
        <f>MONTH(AD27)</f>
        <v>11</v>
      </c>
      <c r="E27" s="7" t="s">
        <v>6</v>
      </c>
      <c r="F27" s="7">
        <f>DAY(AD27)</f>
        <v>2</v>
      </c>
      <c r="G27" s="7" t="s">
        <v>15</v>
      </c>
      <c r="H27" s="16" t="s">
        <v>16</v>
      </c>
      <c r="I27" s="3" t="str">
        <f>VLOOKUP(AC27,$AJ$7:$AK$13,2,FALSE)</f>
        <v>火</v>
      </c>
      <c r="J27" s="7" t="s">
        <v>17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C27" s="12">
        <f>WEEKDAY(AD27,1)</f>
        <v>3</v>
      </c>
      <c r="AD27" s="12">
        <f>AD25+1</f>
        <v>38293</v>
      </c>
      <c r="AJ27" s="12">
        <v>21</v>
      </c>
    </row>
    <row r="28" spans="2:36" ht="18.75" customHeight="1">
      <c r="B28" s="79"/>
      <c r="C28" s="84"/>
      <c r="D28" s="17"/>
      <c r="E28" s="13"/>
      <c r="F28" s="13"/>
      <c r="G28" s="13"/>
      <c r="H28" s="13"/>
      <c r="I28" s="1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8"/>
      <c r="AJ28" s="12">
        <v>22</v>
      </c>
    </row>
    <row r="29" spans="2:36" ht="18.75" customHeight="1">
      <c r="B29" s="79"/>
      <c r="C29" s="84"/>
      <c r="D29" s="6">
        <f>MONTH(AD29)</f>
        <v>11</v>
      </c>
      <c r="E29" s="7" t="s">
        <v>6</v>
      </c>
      <c r="F29" s="7">
        <f>DAY(AD29)</f>
        <v>3</v>
      </c>
      <c r="G29" s="7" t="s">
        <v>15</v>
      </c>
      <c r="H29" s="16" t="s">
        <v>16</v>
      </c>
      <c r="I29" s="3" t="str">
        <f>VLOOKUP(AC29,$AJ$7:$AK$13,2,FALSE)</f>
        <v>水</v>
      </c>
      <c r="J29" s="7" t="s">
        <v>17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C29" s="12">
        <f>WEEKDAY(AD29,1)</f>
        <v>4</v>
      </c>
      <c r="AD29" s="12">
        <f>AD27+1</f>
        <v>38294</v>
      </c>
      <c r="AJ29" s="12">
        <v>23</v>
      </c>
    </row>
    <row r="30" spans="2:36" ht="18.75" customHeight="1">
      <c r="B30" s="79"/>
      <c r="C30" s="84"/>
      <c r="D30" s="17"/>
      <c r="E30" s="13"/>
      <c r="F30" s="13"/>
      <c r="G30" s="13"/>
      <c r="H30" s="13"/>
      <c r="I30" s="1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8"/>
      <c r="AJ30" s="12">
        <v>24</v>
      </c>
    </row>
    <row r="31" spans="2:36" ht="18.75" customHeight="1">
      <c r="B31" s="79"/>
      <c r="C31" s="84"/>
      <c r="D31" s="6">
        <f>MONTH(AD31)</f>
        <v>11</v>
      </c>
      <c r="E31" s="7" t="s">
        <v>6</v>
      </c>
      <c r="F31" s="7">
        <f>DAY(AD31)</f>
        <v>4</v>
      </c>
      <c r="G31" s="7" t="s">
        <v>15</v>
      </c>
      <c r="H31" s="16" t="s">
        <v>16</v>
      </c>
      <c r="I31" s="3" t="str">
        <f>VLOOKUP(AC31,$AJ$7:$AK$13,2,FALSE)</f>
        <v>木</v>
      </c>
      <c r="J31" s="7" t="s">
        <v>17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C31" s="12">
        <f>WEEKDAY(AD31,1)</f>
        <v>5</v>
      </c>
      <c r="AD31" s="12">
        <f>AD29+1</f>
        <v>38295</v>
      </c>
      <c r="AJ31" s="12">
        <v>25</v>
      </c>
    </row>
    <row r="32" spans="2:36" ht="18.75" customHeight="1">
      <c r="B32" s="79"/>
      <c r="C32" s="84"/>
      <c r="D32" s="17"/>
      <c r="E32" s="13"/>
      <c r="F32" s="13"/>
      <c r="G32" s="13"/>
      <c r="H32" s="13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8"/>
      <c r="AJ32" s="12">
        <v>26</v>
      </c>
    </row>
    <row r="33" spans="2:36" ht="18.75" customHeight="1">
      <c r="B33" s="79"/>
      <c r="C33" s="84"/>
      <c r="D33" s="6">
        <f>MONTH(AD33)</f>
        <v>11</v>
      </c>
      <c r="E33" s="7" t="s">
        <v>6</v>
      </c>
      <c r="F33" s="7">
        <f>DAY(AD33)</f>
        <v>5</v>
      </c>
      <c r="G33" s="7" t="s">
        <v>15</v>
      </c>
      <c r="H33" s="16" t="s">
        <v>16</v>
      </c>
      <c r="I33" s="3" t="str">
        <f>VLOOKUP(AC33,$AJ$7:$AK$13,2,FALSE)</f>
        <v>金</v>
      </c>
      <c r="J33" s="7" t="s">
        <v>17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C33" s="12">
        <f>WEEKDAY(AD33,1)</f>
        <v>6</v>
      </c>
      <c r="AD33" s="12">
        <f>AD31+1</f>
        <v>38296</v>
      </c>
      <c r="AJ33" s="12">
        <v>27</v>
      </c>
    </row>
    <row r="34" spans="2:36" ht="18.75" customHeight="1">
      <c r="B34" s="79"/>
      <c r="C34" s="84"/>
      <c r="D34" s="17"/>
      <c r="E34" s="13"/>
      <c r="F34" s="13"/>
      <c r="G34" s="13"/>
      <c r="H34" s="13"/>
      <c r="I34" s="1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8"/>
      <c r="AJ34" s="12">
        <v>28</v>
      </c>
    </row>
    <row r="35" spans="2:36" ht="18.75" customHeight="1">
      <c r="B35" s="79"/>
      <c r="C35" s="84"/>
      <c r="D35" s="6">
        <f>MONTH(AD35)</f>
        <v>11</v>
      </c>
      <c r="E35" s="7" t="s">
        <v>6</v>
      </c>
      <c r="F35" s="7">
        <f>DAY(AD35)</f>
        <v>6</v>
      </c>
      <c r="G35" s="7" t="s">
        <v>15</v>
      </c>
      <c r="H35" s="16" t="s">
        <v>16</v>
      </c>
      <c r="I35" s="3" t="str">
        <f>VLOOKUP(AC35,$AJ$7:$AK$13,2,FALSE)</f>
        <v>土</v>
      </c>
      <c r="J35" s="7" t="s">
        <v>17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C35" s="12">
        <f>WEEKDAY(AD35,1)</f>
        <v>7</v>
      </c>
      <c r="AD35" s="12">
        <f>AD33+1</f>
        <v>38297</v>
      </c>
      <c r="AJ35" s="12">
        <v>29</v>
      </c>
    </row>
    <row r="36" spans="2:36" ht="18.75" customHeight="1">
      <c r="B36" s="79"/>
      <c r="C36" s="84"/>
      <c r="D36" s="17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8"/>
      <c r="AJ36" s="12">
        <v>30</v>
      </c>
    </row>
    <row r="37" spans="2:36" ht="18.75" customHeight="1">
      <c r="B37" s="79"/>
      <c r="C37" s="84"/>
      <c r="D37" s="6">
        <f>MONTH(AD37)</f>
        <v>11</v>
      </c>
      <c r="E37" s="7" t="s">
        <v>6</v>
      </c>
      <c r="F37" s="7">
        <f>DAY(AD37)</f>
        <v>7</v>
      </c>
      <c r="G37" s="7" t="s">
        <v>15</v>
      </c>
      <c r="H37" s="16" t="s">
        <v>16</v>
      </c>
      <c r="I37" s="3" t="str">
        <f>VLOOKUP(AC37,$AJ$7:$AK$13,2,FALSE)</f>
        <v>日</v>
      </c>
      <c r="J37" s="7" t="s">
        <v>17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C37" s="12">
        <f>WEEKDAY(AD37,1)</f>
        <v>1</v>
      </c>
      <c r="AD37" s="12">
        <f>AD35+1</f>
        <v>38298</v>
      </c>
      <c r="AJ37" s="12">
        <v>31</v>
      </c>
    </row>
    <row r="38" spans="2:27" ht="18.75" customHeight="1">
      <c r="B38" s="79"/>
      <c r="C38" s="84"/>
      <c r="D38" s="17"/>
      <c r="E38" s="13"/>
      <c r="F38" s="13"/>
      <c r="G38" s="13"/>
      <c r="H38" s="13"/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8"/>
    </row>
    <row r="39" spans="2:27" ht="18.75" customHeight="1">
      <c r="B39" s="79"/>
      <c r="C39" s="84"/>
      <c r="D39" s="6" t="s">
        <v>23</v>
      </c>
      <c r="E39" s="7"/>
      <c r="F39" s="7"/>
      <c r="G39" s="7"/>
      <c r="H39" s="7"/>
      <c r="I39" s="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2:27" ht="18.75" customHeight="1">
      <c r="B40" s="81"/>
      <c r="C40" s="85"/>
      <c r="D40" s="17"/>
      <c r="E40" s="13"/>
      <c r="F40" s="13"/>
      <c r="G40" s="13"/>
      <c r="H40" s="13"/>
      <c r="I40" s="1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8"/>
    </row>
    <row r="41" spans="2:27" ht="18.75" customHeight="1">
      <c r="B41" s="6" t="s">
        <v>20</v>
      </c>
      <c r="C41" s="7"/>
      <c r="D41" s="7"/>
      <c r="E41" s="7"/>
      <c r="F41" s="7"/>
      <c r="G41" s="7"/>
      <c r="H41" s="7"/>
      <c r="I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</row>
    <row r="42" spans="2:27" ht="18.75" customHeight="1">
      <c r="B42" s="9"/>
      <c r="C42" s="10"/>
      <c r="D42" s="10"/>
      <c r="E42" s="10"/>
      <c r="F42" s="10"/>
      <c r="G42" s="10"/>
      <c r="H42" s="10"/>
      <c r="I42" s="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</row>
    <row r="43" spans="2:27" ht="18.75" customHeight="1">
      <c r="B43" s="9"/>
      <c r="C43" s="10"/>
      <c r="D43" s="10"/>
      <c r="E43" s="10"/>
      <c r="F43" s="10"/>
      <c r="G43" s="10"/>
      <c r="H43" s="10"/>
      <c r="I43" s="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/>
    </row>
    <row r="44" spans="2:27" ht="18.75" customHeight="1">
      <c r="B44" s="17"/>
      <c r="C44" s="13"/>
      <c r="D44" s="13"/>
      <c r="E44" s="13"/>
      <c r="F44" s="13"/>
      <c r="G44" s="13"/>
      <c r="H44" s="13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8"/>
    </row>
  </sheetData>
  <mergeCells count="7">
    <mergeCell ref="B4:AA5"/>
    <mergeCell ref="E6:T6"/>
    <mergeCell ref="B9:C24"/>
    <mergeCell ref="B25:C40"/>
    <mergeCell ref="F7:G7"/>
    <mergeCell ref="B6:D6"/>
    <mergeCell ref="B7:D7"/>
  </mergeCells>
  <dataValidations count="3">
    <dataValidation type="list" allowBlank="1" showInputMessage="1" showErrorMessage="1" sqref="H7">
      <formula1>$AI$6:$AI$24</formula1>
    </dataValidation>
    <dataValidation type="list" allowBlank="1" showInputMessage="1" showErrorMessage="1" sqref="J7 D9">
      <formula1>$AJ$6:$AJ$18</formula1>
    </dataValidation>
    <dataValidation type="list" allowBlank="1" showInputMessage="1" showErrorMessage="1" sqref="L7 F9">
      <formula1>$AJ$6:$AJ$37</formula1>
    </dataValidation>
  </dataValidations>
  <printOptions/>
  <pageMargins left="0.94" right="0.54" top="1" bottom="1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諏訪　奏一</cp:lastModifiedBy>
  <cp:lastPrinted>2005-03-30T06:10:22Z</cp:lastPrinted>
  <dcterms:created xsi:type="dcterms:W3CDTF">2002-08-16T02:40:20Z</dcterms:created>
  <dcterms:modified xsi:type="dcterms:W3CDTF">2005-06-30T00:43:37Z</dcterms:modified>
  <cp:category/>
  <cp:version/>
  <cp:contentType/>
  <cp:contentStatus/>
</cp:coreProperties>
</file>