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1"/>
  </bookViews>
  <sheets>
    <sheet name="決済欄" sheetId="1" r:id="rId1"/>
    <sheet name="工事打合簿" sheetId="2" r:id="rId2"/>
  </sheets>
  <definedNames>
    <definedName name="_xlnm.Print_Area" localSheetId="1">'工事打合簿'!$B$1:$U$44</definedName>
  </definedNames>
  <calcPr fullCalcOnLoad="1"/>
</workbook>
</file>

<file path=xl/comments2.xml><?xml version="1.0" encoding="utf-8"?>
<comments xmlns="http://schemas.openxmlformats.org/spreadsheetml/2006/main">
  <authors>
    <author>亀山　博行</author>
  </authors>
  <commentList>
    <comment ref="A11" authorId="0">
      <text>
        <r>
          <rPr>
            <sz val="9"/>
            <rFont val="ＭＳ Ｐゴシック"/>
            <family val="3"/>
          </rPr>
          <t>リストより</t>
        </r>
        <r>
          <rPr>
            <sz val="9"/>
            <color indexed="10"/>
            <rFont val="ＭＳ Ｐゴシック"/>
            <family val="3"/>
          </rPr>
          <t>発議事項</t>
        </r>
        <r>
          <rPr>
            <sz val="9"/>
            <rFont val="ＭＳ Ｐゴシック"/>
            <family val="3"/>
          </rPr>
          <t>を選択
チェック項目へ自動記入</t>
        </r>
      </text>
    </comment>
    <comment ref="A38" authorId="0">
      <text>
        <r>
          <rPr>
            <sz val="9"/>
            <rFont val="ＭＳ Ｐゴシック"/>
            <family val="3"/>
          </rPr>
          <t>リストより</t>
        </r>
        <r>
          <rPr>
            <sz val="9"/>
            <color indexed="10"/>
            <rFont val="ＭＳ Ｐゴシック"/>
            <family val="3"/>
          </rPr>
          <t>処理・回答</t>
        </r>
        <r>
          <rPr>
            <sz val="9"/>
            <rFont val="ＭＳ Ｐゴシック"/>
            <family val="3"/>
          </rPr>
          <t>を選択
チェック項目へ自動記入</t>
        </r>
      </text>
    </comment>
    <comment ref="A41" authorId="0">
      <text>
        <r>
          <rPr>
            <sz val="9"/>
            <rFont val="ＭＳ Ｐゴシック"/>
            <family val="3"/>
          </rPr>
          <t>リストより</t>
        </r>
        <r>
          <rPr>
            <sz val="9"/>
            <color indexed="10"/>
            <rFont val="ＭＳ Ｐゴシック"/>
            <family val="3"/>
          </rPr>
          <t>処理・回答</t>
        </r>
        <r>
          <rPr>
            <sz val="9"/>
            <rFont val="ＭＳ Ｐゴシック"/>
            <family val="3"/>
          </rPr>
          <t>を選択
チェック項目へ自動記入</t>
        </r>
      </text>
    </comment>
  </commentList>
</comments>
</file>

<file path=xl/sharedStrings.xml><?xml version="1.0" encoding="utf-8"?>
<sst xmlns="http://schemas.openxmlformats.org/spreadsheetml/2006/main" count="130" uniqueCount="92">
  <si>
    <t>発注者</t>
  </si>
  <si>
    <t>指示</t>
  </si>
  <si>
    <t>請負者</t>
  </si>
  <si>
    <t>協議</t>
  </si>
  <si>
    <t>承諾</t>
  </si>
  <si>
    <t>通知</t>
  </si>
  <si>
    <t>提出</t>
  </si>
  <si>
    <t>受理</t>
  </si>
  <si>
    <t>報告</t>
  </si>
  <si>
    <t>その他</t>
  </si>
  <si>
    <t>工事打合簿</t>
  </si>
  <si>
    <t>発議者</t>
  </si>
  <si>
    <t>発議年月日</t>
  </si>
  <si>
    <t>発議事項</t>
  </si>
  <si>
    <t>届出</t>
  </si>
  <si>
    <t>（　　）</t>
  </si>
  <si>
    <t>工事番号</t>
  </si>
  <si>
    <t>工事名</t>
  </si>
  <si>
    <t>（内容）</t>
  </si>
  <si>
    <t>添付図</t>
  </si>
  <si>
    <t>葉、その他添付図書</t>
  </si>
  <si>
    <t>処理・回答</t>
  </si>
  <si>
    <t>上記について</t>
  </si>
  <si>
    <t>します。</t>
  </si>
  <si>
    <t>平成　　年　　月　　日</t>
  </si>
  <si>
    <t>〔職〕</t>
  </si>
  <si>
    <t>監督員・</t>
  </si>
  <si>
    <t>氏名</t>
  </si>
  <si>
    <t>現場代理人・</t>
  </si>
  <si>
    <t>部長</t>
  </si>
  <si>
    <t>現場
代理人</t>
  </si>
  <si>
    <t>主任（監理）
技術者</t>
  </si>
  <si>
    <t>ＴＭ</t>
  </si>
  <si>
    <t>ＧＬ</t>
  </si>
  <si>
    <t>監督員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</si>
  <si>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</si>
  <si>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</si>
  <si>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</si>
  <si>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</si>
  <si>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</si>
  <si>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</si>
  <si>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</si>
  <si>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</si>
  <si>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</si>
  <si>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平成２６年</t>
  </si>
  <si>
    <t>平成２７年</t>
  </si>
  <si>
    <t>平成２８年</t>
  </si>
  <si>
    <t>平成２９年</t>
  </si>
  <si>
    <t>平成３０年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</si>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</sst>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添付図&quot;0&quot;葉、その他添付図書&quot;"/>
    <numFmt numFmtId="177" formatCode="0.0_ "/>
    <numFmt numFmtId="178" formatCode="0.0"/>
    <numFmt numFmtId="179" formatCode="0.000"/>
    <numFmt numFmtId="180" formatCode="0.0000"/>
    <numFmt numFmtId="181" formatCode="0.00_);[Red]\(0.00\)"/>
    <numFmt numFmtId="182" formatCode="0_ "/>
    <numFmt numFmtId="183" formatCode="&quot;\&quot;#,##0_);[Red]\(&quot;\&quot;#,##0\)"/>
    <numFmt numFmtId="184" formatCode="0.000_ "/>
    <numFmt numFmtId="185" formatCode="0.00_ "/>
    <numFmt numFmtId="186" formatCode="0_);[Red]\(0\)"/>
    <numFmt numFmtId="187" formatCode="0.0_);[Red]\(0.0\)"/>
    <numFmt numFmtId="188" formatCode="0.0%"/>
    <numFmt numFmtId="189" formatCode="#,##0_ "/>
    <numFmt numFmtId="190" formatCode="#,##0.0_ "/>
    <numFmt numFmtId="191" formatCode="[$-411]ggge&quot;年&quot;m&quot;月&quot;d&quot;日&quot;;@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9"/>
      <name val="ＭＳ Ｐ明朝"/>
      <family val="1"/>
    </font>
    <font>
      <sz val="22"/>
      <name val="ＭＳ Ｐゴシック"/>
      <family val="3"/>
    </font>
    <font>
      <sz val="24"/>
      <name val="ＭＳ Ｐゴシック"/>
      <family val="3"/>
    </font>
    <font>
      <b/>
      <sz val="11"/>
      <color indexed="1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 applyProtection="1">
      <alignment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vertical="center"/>
      <protection locked="0"/>
    </xf>
    <xf numFmtId="176" fontId="0" fillId="0" borderId="4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/>
    </xf>
    <xf numFmtId="0" fontId="0" fillId="0" borderId="5" xfId="0" applyFont="1" applyFill="1" applyBorder="1" applyAlignment="1">
      <alignment horizontal="center" vertical="center" textRotation="255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9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 wrapText="1"/>
    </xf>
    <xf numFmtId="0" fontId="11" fillId="0" borderId="8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3" xfId="0" applyFont="1" applyFill="1" applyBorder="1" applyAlignment="1">
      <alignment horizontal="distributed" vertical="center" indent="1"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 applyProtection="1">
      <alignment horizontal="left" indent="1"/>
      <protection locked="0"/>
    </xf>
    <xf numFmtId="0" fontId="6" fillId="0" borderId="15" xfId="0" applyFont="1" applyFill="1" applyBorder="1" applyAlignment="1" applyProtection="1">
      <alignment horizontal="left" indent="1"/>
      <protection locked="0"/>
    </xf>
    <xf numFmtId="0" fontId="6" fillId="0" borderId="16" xfId="0" applyFont="1" applyFill="1" applyBorder="1" applyAlignment="1" applyProtection="1">
      <alignment horizontal="left" indent="1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distributed" vertical="center" textRotation="255" indent="1"/>
    </xf>
    <xf numFmtId="0" fontId="0" fillId="0" borderId="19" xfId="0" applyFont="1" applyFill="1" applyBorder="1" applyAlignment="1">
      <alignment horizontal="distributed" vertical="center" indent="1"/>
    </xf>
    <xf numFmtId="0" fontId="0" fillId="0" borderId="20" xfId="0" applyFont="1" applyFill="1" applyBorder="1" applyAlignment="1">
      <alignment horizontal="distributed" vertical="center" indent="1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5" xfId="0" applyFont="1" applyFill="1" applyBorder="1" applyAlignment="1">
      <alignment horizontal="distributed" vertical="center"/>
    </xf>
    <xf numFmtId="0" fontId="6" fillId="0" borderId="5" xfId="0" applyFont="1" applyFill="1" applyBorder="1" applyAlignment="1" applyProtection="1">
      <alignment horizontal="distributed" vertical="center" indent="2"/>
      <protection locked="0"/>
    </xf>
    <xf numFmtId="0" fontId="0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distributed" vertical="center" indent="1"/>
      <protection locked="0"/>
    </xf>
    <xf numFmtId="0" fontId="0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 horizontal="left" indent="1"/>
      <protection locked="0"/>
    </xf>
    <xf numFmtId="0" fontId="6" fillId="0" borderId="23" xfId="0" applyFont="1" applyFill="1" applyBorder="1" applyAlignment="1" applyProtection="1">
      <alignment horizontal="left" indent="1"/>
      <protection locked="0"/>
    </xf>
    <xf numFmtId="0" fontId="6" fillId="0" borderId="24" xfId="0" applyFont="1" applyFill="1" applyBorder="1" applyAlignment="1" applyProtection="1">
      <alignment horizontal="left" indent="1"/>
      <protection locked="0"/>
    </xf>
    <xf numFmtId="0" fontId="10" fillId="0" borderId="0" xfId="0" applyFont="1" applyFill="1" applyAlignment="1">
      <alignment horizontal="distributed" vertical="center" indent="2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 indent="1"/>
    </xf>
    <xf numFmtId="0" fontId="0" fillId="0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>
      <alignment horizontal="distributed" vertical="center" indent="1"/>
    </xf>
    <xf numFmtId="0" fontId="0" fillId="0" borderId="2" xfId="0" applyFont="1" applyFill="1" applyBorder="1" applyAlignment="1">
      <alignment horizontal="distributed" vertical="center" indent="1"/>
    </xf>
    <xf numFmtId="0" fontId="0" fillId="0" borderId="7" xfId="0" applyFont="1" applyFill="1" applyBorder="1" applyAlignment="1">
      <alignment horizontal="distributed" vertical="center" inden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95250</xdr:rowOff>
    </xdr:from>
    <xdr:to>
      <xdr:col>0</xdr:col>
      <xdr:colOff>1076325</xdr:colOff>
      <xdr:row>11</xdr:row>
      <xdr:rowOff>28575</xdr:rowOff>
    </xdr:to>
    <xdr:sp>
      <xdr:nvSpPr>
        <xdr:cNvPr id="1" name="Rectangle 11"/>
        <xdr:cNvSpPr>
          <a:spLocks/>
        </xdr:cNvSpPr>
      </xdr:nvSpPr>
      <xdr:spPr>
        <a:xfrm>
          <a:off x="28575" y="2228850"/>
          <a:ext cx="1047750" cy="5619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8</xdr:row>
      <xdr:rowOff>19050</xdr:rowOff>
    </xdr:from>
    <xdr:to>
      <xdr:col>0</xdr:col>
      <xdr:colOff>1076325</xdr:colOff>
      <xdr:row>10</xdr:row>
      <xdr:rowOff>47625</xdr:rowOff>
    </xdr:to>
    <xdr:sp>
      <xdr:nvSpPr>
        <xdr:cNvPr id="2" name="Rectangle 12"/>
        <xdr:cNvSpPr>
          <a:spLocks/>
        </xdr:cNvSpPr>
      </xdr:nvSpPr>
      <xdr:spPr>
        <a:xfrm>
          <a:off x="28575" y="1657350"/>
          <a:ext cx="1047750" cy="5238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228600</xdr:colOff>
      <xdr:row>12</xdr:row>
      <xdr:rowOff>104775</xdr:rowOff>
    </xdr:from>
    <xdr:to>
      <xdr:col>0</xdr:col>
      <xdr:colOff>847725</xdr:colOff>
      <xdr:row>30</xdr:row>
      <xdr:rowOff>28575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228600" y="3114675"/>
          <a:ext cx="619125" cy="438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ここで、発議者・発議事項の■・□の変更をする。</a:t>
          </a:r>
        </a:p>
      </xdr:txBody>
    </xdr:sp>
    <xdr:clientData/>
  </xdr:twoCellAnchor>
  <xdr:twoCellAnchor>
    <xdr:from>
      <xdr:col>0</xdr:col>
      <xdr:colOff>504825</xdr:colOff>
      <xdr:row>11</xdr:row>
      <xdr:rowOff>28575</xdr:rowOff>
    </xdr:from>
    <xdr:to>
      <xdr:col>0</xdr:col>
      <xdr:colOff>514350</xdr:colOff>
      <xdr:row>13</xdr:row>
      <xdr:rowOff>0</xdr:rowOff>
    </xdr:to>
    <xdr:sp>
      <xdr:nvSpPr>
        <xdr:cNvPr id="4" name="Line 15"/>
        <xdr:cNvSpPr>
          <a:spLocks/>
        </xdr:cNvSpPr>
      </xdr:nvSpPr>
      <xdr:spPr>
        <a:xfrm flipV="1">
          <a:off x="504825" y="2790825"/>
          <a:ext cx="9525" cy="4667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2"/>
  <sheetViews>
    <sheetView workbookViewId="0" topLeftCell="A1">
      <selection activeCell="E2" sqref="E2"/>
    </sheetView>
  </sheetViews>
  <sheetFormatPr defaultColWidth="9.00390625" defaultRowHeight="13.5"/>
  <cols>
    <col min="1" max="5" width="8.625" style="30" customWidth="1"/>
    <col min="6" max="6" width="3.625" style="0" customWidth="1"/>
  </cols>
  <sheetData>
    <row r="1" spans="1:10" ht="24.75" customHeight="1">
      <c r="A1" s="31" t="s">
        <v>29</v>
      </c>
      <c r="B1" s="32" t="s">
        <v>32</v>
      </c>
      <c r="C1" s="31" t="s">
        <v>33</v>
      </c>
      <c r="D1" s="31"/>
      <c r="E1" s="31" t="s">
        <v>34</v>
      </c>
      <c r="F1" s="28"/>
      <c r="G1" s="31"/>
      <c r="H1" s="31"/>
      <c r="I1" s="32" t="s">
        <v>30</v>
      </c>
      <c r="J1" s="32" t="s">
        <v>31</v>
      </c>
    </row>
    <row r="2" spans="1:10" ht="49.5" customHeight="1">
      <c r="A2" s="29"/>
      <c r="B2" s="29"/>
      <c r="C2" s="29"/>
      <c r="D2" s="29"/>
      <c r="E2" s="29"/>
      <c r="F2" s="28"/>
      <c r="G2" s="29"/>
      <c r="H2" s="29"/>
      <c r="I2" s="29"/>
      <c r="J2" s="29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4.375" style="1" customWidth="1"/>
    <col min="2" max="4" width="4.625" style="2" customWidth="1"/>
    <col min="5" max="5" width="3.625" style="2" customWidth="1"/>
    <col min="6" max="6" width="5.625" style="2" customWidth="1"/>
    <col min="7" max="7" width="3.625" style="2" customWidth="1"/>
    <col min="8" max="8" width="5.625" style="2" customWidth="1"/>
    <col min="9" max="9" width="3.625" style="2" customWidth="1"/>
    <col min="10" max="10" width="5.625" style="2" customWidth="1"/>
    <col min="11" max="11" width="3.625" style="2" customWidth="1"/>
    <col min="12" max="12" width="5.625" style="2" customWidth="1"/>
    <col min="13" max="13" width="3.625" style="2" customWidth="1"/>
    <col min="14" max="14" width="5.625" style="2" customWidth="1"/>
    <col min="15" max="15" width="3.625" style="2" customWidth="1"/>
    <col min="16" max="16" width="5.625" style="2" customWidth="1"/>
    <col min="17" max="17" width="3.625" style="2" customWidth="1"/>
    <col min="18" max="18" width="5.625" style="2" customWidth="1"/>
    <col min="19" max="19" width="3.625" style="2" customWidth="1"/>
    <col min="20" max="20" width="5.625" style="2" customWidth="1"/>
    <col min="21" max="21" width="6.625" style="2" customWidth="1"/>
    <col min="22" max="22" width="8.75390625" style="2" customWidth="1"/>
    <col min="23" max="26" width="9.00390625" style="2" hidden="1" customWidth="1"/>
    <col min="27" max="16384" width="9.00390625" style="2" customWidth="1"/>
  </cols>
  <sheetData>
    <row r="1" spans="23:25" ht="15" customHeight="1">
      <c r="W1" s="2" t="s">
        <v>0</v>
      </c>
      <c r="X1" s="2" t="s">
        <v>1</v>
      </c>
      <c r="Y1" s="2" t="s">
        <v>1</v>
      </c>
    </row>
    <row r="2" spans="23:25" ht="15" customHeight="1">
      <c r="W2" s="2" t="s">
        <v>2</v>
      </c>
      <c r="X2" s="2" t="s">
        <v>3</v>
      </c>
      <c r="Y2" s="2" t="s">
        <v>4</v>
      </c>
    </row>
    <row r="3" spans="24:25" ht="15" customHeight="1">
      <c r="X3" s="2" t="s">
        <v>5</v>
      </c>
      <c r="Y3" s="2" t="s">
        <v>3</v>
      </c>
    </row>
    <row r="4" spans="24:25" ht="15" customHeight="1">
      <c r="X4" s="2" t="s">
        <v>4</v>
      </c>
      <c r="Y4" s="2" t="s">
        <v>5</v>
      </c>
    </row>
    <row r="5" spans="24:25" ht="15" customHeight="1">
      <c r="X5" s="2" t="s">
        <v>6</v>
      </c>
      <c r="Y5" s="2" t="s">
        <v>7</v>
      </c>
    </row>
    <row r="6" spans="24:25" ht="15" customHeight="1">
      <c r="X6" s="2" t="s">
        <v>8</v>
      </c>
      <c r="Y6" s="2" t="s">
        <v>9</v>
      </c>
    </row>
    <row r="7" spans="3:24" ht="34.5" customHeight="1">
      <c r="C7" s="3"/>
      <c r="D7" s="3"/>
      <c r="E7" s="3"/>
      <c r="F7" s="3"/>
      <c r="G7" s="65" t="s">
        <v>10</v>
      </c>
      <c r="H7" s="65"/>
      <c r="I7" s="65"/>
      <c r="J7" s="65"/>
      <c r="K7" s="65"/>
      <c r="L7" s="65"/>
      <c r="M7" s="65"/>
      <c r="N7" s="65"/>
      <c r="O7" s="65"/>
      <c r="P7" s="65"/>
      <c r="Q7" s="3"/>
      <c r="R7" s="3"/>
      <c r="S7" s="3"/>
      <c r="T7" s="3"/>
      <c r="U7" s="3"/>
      <c r="X7" s="2" t="s">
        <v>9</v>
      </c>
    </row>
    <row r="8" ht="4.5" customHeight="1">
      <c r="A8" s="34"/>
    </row>
    <row r="9" spans="1:21" ht="19.5" customHeight="1">
      <c r="A9" s="74" t="s">
        <v>2</v>
      </c>
      <c r="B9" s="75" t="s">
        <v>11</v>
      </c>
      <c r="C9" s="76"/>
      <c r="D9" s="77"/>
      <c r="E9" s="5" t="str">
        <f>IF(A9="発注者","■","□")</f>
        <v>□</v>
      </c>
      <c r="F9" s="66" t="s">
        <v>0</v>
      </c>
      <c r="G9" s="66"/>
      <c r="H9" s="6"/>
      <c r="I9" s="5" t="str">
        <f>IF(A9="請負者","■","□")</f>
        <v>■</v>
      </c>
      <c r="J9" s="66" t="s">
        <v>2</v>
      </c>
      <c r="K9" s="66"/>
      <c r="L9" s="67" t="s">
        <v>12</v>
      </c>
      <c r="M9" s="68"/>
      <c r="N9" s="37"/>
      <c r="O9" s="6"/>
      <c r="P9" s="71" t="s">
        <v>35</v>
      </c>
      <c r="Q9" s="71"/>
      <c r="R9" s="71" t="s">
        <v>55</v>
      </c>
      <c r="S9" s="71"/>
      <c r="T9" s="72" t="s">
        <v>88</v>
      </c>
      <c r="U9" s="73"/>
    </row>
    <row r="10" spans="1:21" ht="19.5" customHeight="1">
      <c r="A10" s="74"/>
      <c r="B10" s="67" t="s">
        <v>13</v>
      </c>
      <c r="C10" s="68"/>
      <c r="D10" s="37"/>
      <c r="E10" s="5" t="str">
        <f>IF(A11="指示","■","□")</f>
        <v>□</v>
      </c>
      <c r="F10" s="5" t="s">
        <v>1</v>
      </c>
      <c r="G10" s="5" t="str">
        <f>IF(A11="協議","■","□")</f>
        <v>□</v>
      </c>
      <c r="H10" s="5" t="s">
        <v>3</v>
      </c>
      <c r="I10" s="5" t="str">
        <f>IF(A11="通知","■","□")</f>
        <v>□</v>
      </c>
      <c r="J10" s="5" t="s">
        <v>5</v>
      </c>
      <c r="K10" s="5" t="str">
        <f>IF(A11="承諾","■","□")</f>
        <v>■</v>
      </c>
      <c r="L10" s="5" t="s">
        <v>4</v>
      </c>
      <c r="M10" s="5" t="str">
        <f>IF(A11="提出","■","□")</f>
        <v>□</v>
      </c>
      <c r="N10" s="5" t="s">
        <v>6</v>
      </c>
      <c r="O10" s="5" t="str">
        <f>IF(A11="報告","■","□")</f>
        <v>□</v>
      </c>
      <c r="P10" s="5" t="s">
        <v>8</v>
      </c>
      <c r="Q10" s="5" t="str">
        <f>IF(A11="届出","■","□")</f>
        <v>□</v>
      </c>
      <c r="R10" s="5" t="s">
        <v>14</v>
      </c>
      <c r="S10" s="5" t="str">
        <f>IF(A11="その他","■","□")</f>
        <v>□</v>
      </c>
      <c r="T10" s="5" t="s">
        <v>9</v>
      </c>
      <c r="U10" s="7" t="s">
        <v>15</v>
      </c>
    </row>
    <row r="11" spans="1:21" ht="49.5" customHeight="1">
      <c r="A11" s="33" t="s">
        <v>4</v>
      </c>
      <c r="B11" s="67" t="s">
        <v>16</v>
      </c>
      <c r="C11" s="68"/>
      <c r="D11" s="37"/>
      <c r="E11" s="40"/>
      <c r="F11" s="69"/>
      <c r="G11" s="69"/>
      <c r="H11" s="69"/>
      <c r="I11" s="69"/>
      <c r="J11" s="69"/>
      <c r="K11" s="70"/>
      <c r="L11" s="67" t="s">
        <v>17</v>
      </c>
      <c r="M11" s="68"/>
      <c r="N11" s="37"/>
      <c r="O11" s="78"/>
      <c r="P11" s="79"/>
      <c r="Q11" s="79"/>
      <c r="R11" s="79"/>
      <c r="S11" s="79"/>
      <c r="T11" s="79"/>
      <c r="U11" s="80"/>
    </row>
    <row r="12" spans="2:26" ht="19.5" customHeight="1">
      <c r="B12" s="38" t="s">
        <v>18</v>
      </c>
      <c r="C12" s="3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1"/>
      <c r="X12" s="35" t="s">
        <v>35</v>
      </c>
      <c r="Y12" s="36" t="s">
        <v>49</v>
      </c>
      <c r="Z12" s="35" t="s">
        <v>61</v>
      </c>
    </row>
    <row r="13" spans="2:26" ht="19.5" customHeight="1"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3"/>
      <c r="X13" s="35" t="s">
        <v>36</v>
      </c>
      <c r="Y13" s="36" t="s">
        <v>50</v>
      </c>
      <c r="Z13" s="35" t="s">
        <v>62</v>
      </c>
    </row>
    <row r="14" spans="2:26" ht="19.5" customHeight="1"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  <c r="X14" s="35" t="s">
        <v>37</v>
      </c>
      <c r="Y14" s="36" t="s">
        <v>51</v>
      </c>
      <c r="Z14" s="35" t="s">
        <v>63</v>
      </c>
    </row>
    <row r="15" spans="2:26" ht="19.5" customHeight="1"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3"/>
      <c r="X15" s="35" t="s">
        <v>38</v>
      </c>
      <c r="Y15" s="36" t="s">
        <v>52</v>
      </c>
      <c r="Z15" s="35" t="s">
        <v>64</v>
      </c>
    </row>
    <row r="16" spans="2:26" ht="19.5" customHeight="1"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3"/>
      <c r="X16" s="35" t="s">
        <v>39</v>
      </c>
      <c r="Y16" s="36" t="s">
        <v>53</v>
      </c>
      <c r="Z16" s="35" t="s">
        <v>65</v>
      </c>
    </row>
    <row r="17" spans="2:26" ht="19.5" customHeight="1"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X17" s="35" t="s">
        <v>40</v>
      </c>
      <c r="Y17" s="36" t="s">
        <v>54</v>
      </c>
      <c r="Z17" s="35" t="s">
        <v>66</v>
      </c>
    </row>
    <row r="18" spans="2:26" ht="19.5" customHeight="1"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3"/>
      <c r="X18" s="35" t="s">
        <v>41</v>
      </c>
      <c r="Y18" s="36" t="s">
        <v>55</v>
      </c>
      <c r="Z18" s="35" t="s">
        <v>67</v>
      </c>
    </row>
    <row r="19" spans="2:26" ht="19.5" customHeight="1"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3"/>
      <c r="X19" s="35" t="s">
        <v>42</v>
      </c>
      <c r="Y19" s="36" t="s">
        <v>56</v>
      </c>
      <c r="Z19" s="35" t="s">
        <v>68</v>
      </c>
    </row>
    <row r="20" spans="2:26" ht="19.5" customHeight="1"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3"/>
      <c r="X20" s="35" t="s">
        <v>43</v>
      </c>
      <c r="Y20" s="36" t="s">
        <v>57</v>
      </c>
      <c r="Z20" s="35" t="s">
        <v>69</v>
      </c>
    </row>
    <row r="21" spans="2:26" ht="19.5" customHeight="1"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3"/>
      <c r="X21" s="35" t="s">
        <v>44</v>
      </c>
      <c r="Y21" s="36" t="s">
        <v>58</v>
      </c>
      <c r="Z21" s="35" t="s">
        <v>70</v>
      </c>
    </row>
    <row r="22" spans="2:26" ht="19.5" customHeight="1"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3"/>
      <c r="X22" s="35" t="s">
        <v>45</v>
      </c>
      <c r="Y22" s="36" t="s">
        <v>59</v>
      </c>
      <c r="Z22" s="35" t="s">
        <v>71</v>
      </c>
    </row>
    <row r="23" spans="2:26" ht="19.5" customHeight="1"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3"/>
      <c r="X23" s="35" t="s">
        <v>46</v>
      </c>
      <c r="Y23" s="36" t="s">
        <v>60</v>
      </c>
      <c r="Z23" s="35" t="s">
        <v>72</v>
      </c>
    </row>
    <row r="24" spans="2:26" ht="19.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3"/>
      <c r="X24" s="35" t="s">
        <v>47</v>
      </c>
      <c r="Z24" s="35" t="s">
        <v>73</v>
      </c>
    </row>
    <row r="25" spans="2:26" ht="19.5" customHeight="1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3"/>
      <c r="X25" s="35" t="s">
        <v>48</v>
      </c>
      <c r="Z25" s="35" t="s">
        <v>74</v>
      </c>
    </row>
    <row r="26" spans="2:26" ht="19.5" customHeight="1"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3"/>
      <c r="Z26" s="35" t="s">
        <v>75</v>
      </c>
    </row>
    <row r="27" spans="2:26" ht="19.5" customHeight="1"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4"/>
      <c r="Z27" s="35" t="s">
        <v>76</v>
      </c>
    </row>
    <row r="28" spans="2:26" ht="19.5" customHeight="1">
      <c r="B28" s="62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4"/>
      <c r="Z28" s="35" t="s">
        <v>77</v>
      </c>
    </row>
    <row r="29" spans="2:26" ht="19.5" customHeight="1"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4"/>
      <c r="Z29" s="35" t="s">
        <v>78</v>
      </c>
    </row>
    <row r="30" spans="2:26" ht="19.5" customHeight="1"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3"/>
      <c r="Z30" s="35" t="s">
        <v>79</v>
      </c>
    </row>
    <row r="31" spans="2:26" ht="19.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3"/>
      <c r="Z31" s="35" t="s">
        <v>80</v>
      </c>
    </row>
    <row r="32" spans="2:26" ht="19.5" customHeight="1"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3"/>
      <c r="Z32" s="35" t="s">
        <v>81</v>
      </c>
    </row>
    <row r="33" spans="2:26" ht="19.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3"/>
      <c r="Z33" s="35" t="s">
        <v>82</v>
      </c>
    </row>
    <row r="34" spans="2:26" ht="19.5" customHeight="1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3"/>
      <c r="Z34" s="35" t="s">
        <v>83</v>
      </c>
    </row>
    <row r="35" spans="2:26" ht="19.5" customHeight="1"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3"/>
      <c r="Z35" s="35" t="s">
        <v>84</v>
      </c>
    </row>
    <row r="36" spans="2:26" ht="19.5" customHeight="1"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3"/>
      <c r="Z36" s="35" t="s">
        <v>85</v>
      </c>
    </row>
    <row r="37" spans="2:26" ht="19.5" customHeight="1">
      <c r="B37" s="46" t="s">
        <v>19</v>
      </c>
      <c r="C37" s="47"/>
      <c r="D37" s="8"/>
      <c r="E37" s="48" t="s">
        <v>20</v>
      </c>
      <c r="F37" s="48"/>
      <c r="G37" s="48"/>
      <c r="H37" s="48"/>
      <c r="I37" s="9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1"/>
      <c r="Z37" s="35" t="s">
        <v>86</v>
      </c>
    </row>
    <row r="38" spans="1:26" ht="19.5" customHeight="1">
      <c r="A38" s="4"/>
      <c r="B38" s="51" t="s">
        <v>21</v>
      </c>
      <c r="C38" s="49" t="s">
        <v>0</v>
      </c>
      <c r="D38" s="45" t="s">
        <v>22</v>
      </c>
      <c r="E38" s="45"/>
      <c r="F38" s="45"/>
      <c r="G38" s="12" t="str">
        <f>IF(A38="指示","■","□")</f>
        <v>□</v>
      </c>
      <c r="H38" s="6" t="s">
        <v>1</v>
      </c>
      <c r="I38" s="12" t="str">
        <f>IF(A38="承諾","■","□")</f>
        <v>□</v>
      </c>
      <c r="J38" s="6" t="s">
        <v>4</v>
      </c>
      <c r="K38" s="12" t="str">
        <f>IF(A38="協議","■","□")</f>
        <v>□</v>
      </c>
      <c r="L38" s="6" t="s">
        <v>3</v>
      </c>
      <c r="M38" s="12" t="str">
        <f>IF(A38="通知","■","□")</f>
        <v>□</v>
      </c>
      <c r="N38" s="6" t="s">
        <v>5</v>
      </c>
      <c r="O38" s="12" t="str">
        <f>IF(A38="受理","■","□")</f>
        <v>□</v>
      </c>
      <c r="P38" s="6" t="s">
        <v>7</v>
      </c>
      <c r="Q38" s="45" t="s">
        <v>23</v>
      </c>
      <c r="R38" s="45"/>
      <c r="S38" s="13"/>
      <c r="T38" s="14"/>
      <c r="U38" s="15"/>
      <c r="X38" s="16"/>
      <c r="Z38" s="35" t="s">
        <v>87</v>
      </c>
    </row>
    <row r="39" spans="2:26" ht="19.5" customHeight="1">
      <c r="B39" s="52"/>
      <c r="C39" s="50"/>
      <c r="D39" s="17"/>
      <c r="E39" s="17"/>
      <c r="F39" s="17"/>
      <c r="G39" s="18" t="str">
        <f>IF(A38="その他","■","□")</f>
        <v>□</v>
      </c>
      <c r="H39" s="44" t="s">
        <v>9</v>
      </c>
      <c r="I39" s="44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9"/>
      <c r="Z39" s="35" t="s">
        <v>88</v>
      </c>
    </row>
    <row r="40" spans="2:26" ht="19.5" customHeight="1">
      <c r="B40" s="52"/>
      <c r="C40" s="50"/>
      <c r="D40" s="20"/>
      <c r="E40" s="17"/>
      <c r="F40" s="21"/>
      <c r="G40" s="57" t="s">
        <v>24</v>
      </c>
      <c r="H40" s="57"/>
      <c r="I40" s="57"/>
      <c r="J40" s="57"/>
      <c r="K40" s="22"/>
      <c r="L40" s="18" t="s">
        <v>25</v>
      </c>
      <c r="M40" s="55" t="s">
        <v>26</v>
      </c>
      <c r="N40" s="55"/>
      <c r="O40" s="55"/>
      <c r="P40" s="18" t="s">
        <v>27</v>
      </c>
      <c r="Q40" s="58"/>
      <c r="R40" s="58"/>
      <c r="S40" s="58"/>
      <c r="T40" s="58"/>
      <c r="U40" s="19"/>
      <c r="Z40" s="35" t="s">
        <v>89</v>
      </c>
    </row>
    <row r="41" spans="1:26" ht="19.5" customHeight="1">
      <c r="A41" s="4"/>
      <c r="B41" s="52"/>
      <c r="C41" s="49" t="s">
        <v>2</v>
      </c>
      <c r="D41" s="45" t="s">
        <v>22</v>
      </c>
      <c r="E41" s="45"/>
      <c r="F41" s="45"/>
      <c r="G41" s="12" t="str">
        <f>IF(A41="指示","■","□")</f>
        <v>□</v>
      </c>
      <c r="H41" s="6" t="s">
        <v>1</v>
      </c>
      <c r="I41" s="12" t="str">
        <f>IF(A41="承諾","■","□")</f>
        <v>□</v>
      </c>
      <c r="J41" s="6" t="s">
        <v>4</v>
      </c>
      <c r="K41" s="12" t="str">
        <f>IF(A41="協議","■","□")</f>
        <v>□</v>
      </c>
      <c r="L41" s="6" t="s">
        <v>3</v>
      </c>
      <c r="M41" s="12" t="str">
        <f>IF(A41="通知","■","□")</f>
        <v>□</v>
      </c>
      <c r="N41" s="6" t="s">
        <v>5</v>
      </c>
      <c r="O41" s="12" t="str">
        <f>IF(A41="受理","■","□")</f>
        <v>□</v>
      </c>
      <c r="P41" s="6" t="s">
        <v>7</v>
      </c>
      <c r="Q41" s="45" t="s">
        <v>23</v>
      </c>
      <c r="R41" s="45"/>
      <c r="S41" s="13"/>
      <c r="T41" s="14"/>
      <c r="U41" s="23"/>
      <c r="Z41" s="35" t="s">
        <v>90</v>
      </c>
    </row>
    <row r="42" spans="2:26" ht="19.5" customHeight="1">
      <c r="B42" s="52"/>
      <c r="C42" s="50"/>
      <c r="D42" s="17"/>
      <c r="E42" s="17"/>
      <c r="F42" s="17"/>
      <c r="G42" s="18" t="str">
        <f>IF(A41="その他","■","□")</f>
        <v>□</v>
      </c>
      <c r="H42" s="44" t="s">
        <v>9</v>
      </c>
      <c r="I42" s="44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9"/>
      <c r="Z42" s="35" t="s">
        <v>91</v>
      </c>
    </row>
    <row r="43" spans="2:21" ht="19.5" customHeight="1">
      <c r="B43" s="53"/>
      <c r="C43" s="54"/>
      <c r="D43" s="24"/>
      <c r="E43" s="10"/>
      <c r="F43" s="25"/>
      <c r="G43" s="59" t="s">
        <v>24</v>
      </c>
      <c r="H43" s="59"/>
      <c r="I43" s="59"/>
      <c r="J43" s="59"/>
      <c r="K43" s="27"/>
      <c r="L43" s="26" t="s">
        <v>25</v>
      </c>
      <c r="M43" s="55" t="s">
        <v>28</v>
      </c>
      <c r="N43" s="55"/>
      <c r="O43" s="55"/>
      <c r="P43" s="26" t="s">
        <v>27</v>
      </c>
      <c r="Q43" s="56"/>
      <c r="R43" s="56"/>
      <c r="S43" s="56"/>
      <c r="T43" s="56"/>
      <c r="U43" s="11"/>
    </row>
  </sheetData>
  <sheetProtection selectLockedCells="1"/>
  <mergeCells count="57">
    <mergeCell ref="A9:A10"/>
    <mergeCell ref="P9:Q9"/>
    <mergeCell ref="B24:U24"/>
    <mergeCell ref="B19:U19"/>
    <mergeCell ref="B20:U20"/>
    <mergeCell ref="B21:U21"/>
    <mergeCell ref="B22:U22"/>
    <mergeCell ref="B9:D9"/>
    <mergeCell ref="L11:N11"/>
    <mergeCell ref="O11:U11"/>
    <mergeCell ref="E11:K11"/>
    <mergeCell ref="F9:G9"/>
    <mergeCell ref="R9:S9"/>
    <mergeCell ref="T9:U9"/>
    <mergeCell ref="G7:P7"/>
    <mergeCell ref="J9:K9"/>
    <mergeCell ref="L9:N9"/>
    <mergeCell ref="B27:U27"/>
    <mergeCell ref="B18:U18"/>
    <mergeCell ref="B10:D10"/>
    <mergeCell ref="B11:D11"/>
    <mergeCell ref="B12:C12"/>
    <mergeCell ref="B25:U25"/>
    <mergeCell ref="B26:U26"/>
    <mergeCell ref="D41:F41"/>
    <mergeCell ref="D12:U12"/>
    <mergeCell ref="B13:U13"/>
    <mergeCell ref="B16:U16"/>
    <mergeCell ref="B17:U17"/>
    <mergeCell ref="B23:U23"/>
    <mergeCell ref="B28:U28"/>
    <mergeCell ref="B29:U29"/>
    <mergeCell ref="B14:U14"/>
    <mergeCell ref="B15:U15"/>
    <mergeCell ref="M43:O43"/>
    <mergeCell ref="Q43:T43"/>
    <mergeCell ref="H42:I42"/>
    <mergeCell ref="M40:O40"/>
    <mergeCell ref="G40:J40"/>
    <mergeCell ref="Q40:T40"/>
    <mergeCell ref="G43:J43"/>
    <mergeCell ref="Q41:R41"/>
    <mergeCell ref="H39:I39"/>
    <mergeCell ref="D38:F38"/>
    <mergeCell ref="B35:U35"/>
    <mergeCell ref="B36:U36"/>
    <mergeCell ref="B37:C37"/>
    <mergeCell ref="E37:H37"/>
    <mergeCell ref="C38:C40"/>
    <mergeCell ref="B38:B43"/>
    <mergeCell ref="Q38:R38"/>
    <mergeCell ref="C41:C43"/>
    <mergeCell ref="B30:U30"/>
    <mergeCell ref="B31:U31"/>
    <mergeCell ref="B32:U32"/>
    <mergeCell ref="B34:U34"/>
    <mergeCell ref="B33:U33"/>
  </mergeCells>
  <dataValidations count="6">
    <dataValidation type="list" allowBlank="1" showInputMessage="1" showErrorMessage="1" sqref="A9">
      <formula1>$W$1:$W$2</formula1>
    </dataValidation>
    <dataValidation type="list" allowBlank="1" showInputMessage="1" showErrorMessage="1" sqref="A11">
      <formula1>$X$1:$X$7</formula1>
    </dataValidation>
    <dataValidation type="list" allowBlank="1" showInputMessage="1" showErrorMessage="1" sqref="A38 A41">
      <formula1>$Y$1:$Y$6</formula1>
    </dataValidation>
    <dataValidation type="list" allowBlank="1" showInputMessage="1" showErrorMessage="1" sqref="P9:Q9">
      <formula1>$X$12:$X$26</formula1>
    </dataValidation>
    <dataValidation type="list" allowBlank="1" showInputMessage="1" showErrorMessage="1" sqref="R9:S9">
      <formula1>$Y$12:$Y$24</formula1>
    </dataValidation>
    <dataValidation type="list" allowBlank="1" showInputMessage="1" showErrorMessage="1" sqref="T9:U9">
      <formula1>$Z$12:$Z$43</formula1>
    </dataValidation>
  </dataValidations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scale="93" r:id="rId4"/>
  <headerFooter alignWithMargins="0">
    <oddHeader>&amp;L&amp;"ＭＳ Ｐ明朝,標準"第9号様式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株式会社　ハヤカワ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sinnya</cp:lastModifiedBy>
  <cp:lastPrinted>2005-07-12T22:58:00Z</cp:lastPrinted>
  <dcterms:created xsi:type="dcterms:W3CDTF">2005-07-11T22:28:06Z</dcterms:created>
  <dcterms:modified xsi:type="dcterms:W3CDTF">2005-08-19T10:17:06Z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-206074969</vt:i4>
  </property>
  <property fmtid="{D5CDD505-2E9C-101B-9397-08002B2CF9AE}" pid="3" name="_EmailSubject">
    <vt:lpwstr>三重県様式集</vt:lpwstr>
  </property>
  <property fmtid="{D5CDD505-2E9C-101B-9397-08002B2CF9AE}" pid="4" name="_AuthorEmail">
    <vt:lpwstr>kameyama@kk-hayakawa.co.jp</vt:lpwstr>
  </property>
  <property fmtid="{D5CDD505-2E9C-101B-9397-08002B2CF9AE}" pid="5" name="_AuthorEmailDisplayName">
    <vt:lpwstr>亀山博行</vt:lpwstr>
  </property>
  <property fmtid="{D5CDD505-2E9C-101B-9397-08002B2CF9AE}" pid="6" name="_ReviewingToolsShownOnce">
    <vt:lpwstr/>
  </property>
</Properties>
</file>